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17.jpeg" ContentType="image/jpeg"/>
  <Override PartName="/xl/media/image16.jpeg" ContentType="image/jpeg"/>
  <Override PartName="/xl/media/image15.jpeg" ContentType="image/jpeg"/>
  <Override PartName="/xl/media/image14.jpeg" ContentType="image/jpeg"/>
  <Override PartName="/xl/media/image13.jpeg" ContentType="image/jpeg"/>
  <Override PartName="/xl/media/image12.jpeg" ContentType="image/jpeg"/>
  <Override PartName="/xl/media/image11.jpeg" ContentType="image/jpeg"/>
  <Override PartName="/xl/media/image4.jpeg" ContentType="image/jpeg"/>
  <Override PartName="/xl/media/image10.jpeg" ContentType="image/jpeg"/>
  <Override PartName="/xl/media/image3.jpeg" ContentType="image/jpeg"/>
  <Override PartName="/xl/media/image2.jpeg" ContentType="image/jpeg"/>
  <Override PartName="/xl/media/image1.jpeg" ContentType="image/jpeg"/>
  <Override PartName="/xl/media/image5.jpeg" ContentType="image/jpeg"/>
  <Override PartName="/xl/media/image6.jpeg" ContentType="image/jpeg"/>
  <Override PartName="/xl/media/image7.jpeg" ContentType="image/jpeg"/>
  <Override PartName="/xl/media/image8.jpeg" ContentType="image/jpeg"/>
  <Override PartName="/xl/media/image9.jpeg" ContentType="image/jpeg"/>
  <Override PartName="/xl/drawings/drawing1.xml" ContentType="application/vnd.openxmlformats-officedocument.drawing+xml"/>
  <Override PartName="/xl/drawings/_rels/drawing4.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1.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600" firstSheet="0" activeTab="0"/>
  </bookViews>
  <sheets>
    <sheet name="Cerere de Finantare" sheetId="1" state="visible" r:id="rId2"/>
    <sheet name="Anexa 1" sheetId="2" state="visible" r:id="rId3"/>
    <sheet name="Anexa 2" sheetId="3" state="visible" r:id="rId4"/>
    <sheet name="Anexa 3" sheetId="4" state="visible" r:id="rId5"/>
  </sheets>
  <definedNames>
    <definedName function="false" hidden="false" localSheetId="0" name="_xlnm.Print_Area" vbProcedure="false">'Cerere de Finantare'!$A$1:$BK$820</definedName>
    <definedName function="false" hidden="false" localSheetId="0" name="_xlnm.Print_Area" vbProcedure="false">'Cerere de Finantare'!$A$1:$BK$820</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<sst xmlns="http://schemas.openxmlformats.org/spreadsheetml/2006/main" count="1168" uniqueCount="589">
  <si>
    <t xml:space="preserve">MINISTERUL AGRICULTURII ŞI DEZVOLTĂRII RURALE</t>
  </si>
  <si>
    <t xml:space="preserve">AGENŢIA PENTRU FINANŢAREA INVESTIŢIILOR RURALE</t>
  </si>
  <si>
    <t xml:space="preserve">GAL "SEGARCEA"</t>
  </si>
  <si>
    <t xml:space="preserve">SECŢIUNE GENERALĂ</t>
  </si>
  <si>
    <t xml:space="preserve">DATE DE ÎNREGISTRARE</t>
  </si>
  <si>
    <t xml:space="preserve">NUME ŞI PRENUME DIRECTOR GENERAL</t>
  </si>
  <si>
    <t xml:space="preserve">ADJUNCT CRFIR</t>
  </si>
  <si>
    <t xml:space="preserve">Se completează de către Agenția pentru Finanțarea Investițiilor Rurale -Centrul</t>
  </si>
  <si>
    <t xml:space="preserve">Regional- Programul FEADR 2014-2020</t>
  </si>
  <si>
    <t xml:space="preserve">CRFIR</t>
  </si>
  <si>
    <t xml:space="preserve">Semnătura Director General Adjunct CRFIR</t>
  </si>
  <si>
    <t xml:space="preserve">Ştampila CRFIR</t>
  </si>
  <si>
    <t xml:space="preserve">Număr </t>
  </si>
  <si>
    <t xml:space="preserve">înregistrare</t>
  </si>
  <si>
    <t xml:space="preserve">Data Înregistrării</t>
  </si>
  <si>
    <t xml:space="preserve">Numele şi prenumele persoanei care înregistrează</t>
  </si>
  <si>
    <t xml:space="preserve">Semnătura:</t>
  </si>
  <si>
    <t xml:space="preserve">Data primirii cererii de finanţare la contractare:</t>
  </si>
  <si>
    <t xml:space="preserve">Se completează de către solicitant</t>
  </si>
  <si>
    <t xml:space="preserve">A PREZENTARE GENERALĂ</t>
  </si>
  <si>
    <t xml:space="preserve">A1 Măsura</t>
  </si>
  <si>
    <t xml:space="preserve">Sub-măsura 19.2</t>
  </si>
  <si>
    <t xml:space="preserve">M8/ 6B - INVESTITII IN INFRASTRUCTURA SOCIALA SI INTEGRAREA MINORITATILOR</t>
  </si>
  <si>
    <t xml:space="preserve">Tip investitie:</t>
  </si>
  <si>
    <t xml:space="preserve">1.	măsuri în domeniul ocupării (ex. consiliere, orientare, formare profesională, evaluarea competențelor dobândite în sistem non-formal și informal, subvenționarea angajatorilor pentru angajarea persoanelor aparținând acestor categorii, participarea la programe de ucenicie și stagii, susținerea antreprenoriatului în cadrul comunității, inclusiv a ocupării pe cont-propriu etc)</t>
  </si>
  <si>
    <t xml:space="preserve">2.	măsuri de sprijinire a dezvoltării/ furnizării de servicii (sociale/ socio-medicale/ medico-socio-educaționale)</t>
  </si>
  <si>
    <t xml:space="preserve">3.	măsuri din cel puțin două din următoarele domenii: 
	educație (ex. educația timpurie de nivel antepreșcolar și preșcolar, învățământ primar și secundar, inclusiv a doua șansă şi reducerea părăsirii timpurii a școlii)
	asistență juridică pentru reglementarea actelor de identitate, de proprietate, de stare civilă (acolo unde este cazul), de obținere a drepturilor de asistență socială (beneficii de asistență/servicii sociale)
	în situaţia în care la nivelul comunităţii marginalizate există populaţie aparţinând minorităţii rome, măsuri în domeniul combaterii discriminării sau a segregării (prin promovarea multiculturalismului, adresate, în egală măsură, etnicilor romi, cât și non-romi: campanii de informare şi conștientizare/ acțiuni specifice în domeniu, inclusiv implicarea activă/voluntariatul membrilor comunității în soluționarea problemelor cu care se confruntă comunitatea) pentru intervenţiile destinate comunităţilor marginalizate în care există persoane aparţinând minorităţii rome.</t>
  </si>
  <si>
    <t xml:space="preserve">Conţinutul cadru al documentaţiei tehnico-economice faza SF/DALI/ MJ conform: </t>
  </si>
  <si>
    <t xml:space="preserve">H.G. nr. 28/2008</t>
  </si>
  <si>
    <t xml:space="preserve">A2 Denumire solicitant:</t>
  </si>
  <si>
    <t xml:space="preserve">H.G. nr. 907/2016</t>
  </si>
  <si>
    <t xml:space="preserve">A3 Titlu proiect:</t>
  </si>
  <si>
    <t xml:space="preserve">A4 Descrierea succintă a proiectului:</t>
  </si>
  <si>
    <t xml:space="preserve">A5 Amplasarea proiectului:</t>
  </si>
  <si>
    <t xml:space="preserve">Regiunea de dezvoltare:</t>
  </si>
  <si>
    <t xml:space="preserve">SV OLTENIA</t>
  </si>
  <si>
    <t xml:space="preserve">Judeţ:</t>
  </si>
  <si>
    <t xml:space="preserve">Obiectivele investiţiei</t>
  </si>
  <si>
    <t xml:space="preserve">Judeţ</t>
  </si>
  <si>
    <t xml:space="preserve">Comună/Oraş</t>
  </si>
  <si>
    <t xml:space="preserve">Sat/Sector</t>
  </si>
  <si>
    <t xml:space="preserve">A6 Date despre tipul de proiect şi beneficiar:</t>
  </si>
  <si>
    <t xml:space="preserve">A6.1</t>
  </si>
  <si>
    <t xml:space="preserve">Investiţie nouă</t>
  </si>
  <si>
    <t xml:space="preserve">A6.2</t>
  </si>
  <si>
    <t xml:space="preserve">  Comune şi ADI</t>
  </si>
  <si>
    <t xml:space="preserve">Lucrări de intervenție</t>
  </si>
  <si>
    <t xml:space="preserve">  Alt tip de solicitant</t>
  </si>
  <si>
    <t xml:space="preserve">A6.3</t>
  </si>
  <si>
    <t xml:space="preserve">Prescorare</t>
  </si>
  <si>
    <t xml:space="preserve">puncte</t>
  </si>
  <si>
    <t xml:space="preserve">A6.4</t>
  </si>
  <si>
    <t xml:space="preserve">Alocare financiară</t>
  </si>
  <si>
    <t xml:space="preserve">    Teritoriul GAL SEGARCEA</t>
  </si>
  <si>
    <t xml:space="preserve">A6.3.1 Detaliere criterii de selecţie îndeplinite:</t>
  </si>
  <si>
    <t xml:space="preserve">A7 Date despre consultant:</t>
  </si>
  <si>
    <t xml:space="preserve">Denumire: </t>
  </si>
  <si>
    <t xml:space="preserve">Cod Unic de Înregistrare / Codul de</t>
  </si>
  <si>
    <t xml:space="preserve">Înregistrare Fiscală</t>
  </si>
  <si>
    <t xml:space="preserve">Număr de înregistrare în registrul comerțului</t>
  </si>
  <si>
    <t xml:space="preserve">A8 Date despre proiectant:</t>
  </si>
  <si>
    <t xml:space="preserve">B INFORMAŢII PRIVIND SOLICITANTUL</t>
  </si>
  <si>
    <t xml:space="preserve">B1 Descrierea solicitantului</t>
  </si>
  <si>
    <t xml:space="preserve">B1.1 Informaţii privind solicitantul</t>
  </si>
  <si>
    <t xml:space="preserve">Data înființării</t>
  </si>
  <si>
    <t xml:space="preserve">Cod Unic de Înregistrare și/sau Codul de</t>
  </si>
  <si>
    <t xml:space="preserve">Statut juridic al solicitantului</t>
  </si>
  <si>
    <t xml:space="preserve">(Comune, ADI, ONG*)</t>
  </si>
  <si>
    <t xml:space="preserve">Codul unic de înregistrare APIA</t>
  </si>
  <si>
    <t xml:space="preserve">Anul atribuirii codului</t>
  </si>
  <si>
    <t xml:space="preserve">Nr. comune ADI</t>
  </si>
  <si>
    <t xml:space="preserve">Denumire comune solicitant</t>
  </si>
  <si>
    <t xml:space="preserve">Cod Unic de Înregistrare / Cod de Înregistrare Fiscală</t>
  </si>
  <si>
    <t xml:space="preserve">B1.2 Sediul social / Domiciliul stabil al solicitantului / Reşedinţa din România</t>
  </si>
  <si>
    <t xml:space="preserve">Localitate</t>
  </si>
  <si>
    <t xml:space="preserve">Sat</t>
  </si>
  <si>
    <t xml:space="preserve">Cod Poştal</t>
  </si>
  <si>
    <t xml:space="preserve">Strada</t>
  </si>
  <si>
    <t xml:space="preserve">Nr.</t>
  </si>
  <si>
    <t xml:space="preserve">Bloc</t>
  </si>
  <si>
    <t xml:space="preserve">Scara</t>
  </si>
  <si>
    <t xml:space="preserve">Telefon fix/ mobil</t>
  </si>
  <si>
    <t xml:space="preserve">Fax</t>
  </si>
  <si>
    <t xml:space="preserve">E-mail</t>
  </si>
  <si>
    <t xml:space="preserve">B1.3 Numele şi prenumele reprezentantului legal şi funcţia acestuia în cadrul organizaţiei, precum şi</t>
  </si>
  <si>
    <t xml:space="preserve">specimenul de semnatură:</t>
  </si>
  <si>
    <t xml:space="preserve">Numele</t>
  </si>
  <si>
    <t xml:space="preserve">Prenumele</t>
  </si>
  <si>
    <t xml:space="preserve">Funcţia</t>
  </si>
  <si>
    <t xml:space="preserve">Reprezentant legal</t>
  </si>
  <si>
    <t xml:space="preserve">Specimen de</t>
  </si>
  <si>
    <t xml:space="preserve">semnătură</t>
  </si>
  <si>
    <t xml:space="preserve">LEGAL</t>
  </si>
  <si>
    <t xml:space="preserve">B2 Informaţii referitoare la reprezentantul legal de proiect</t>
  </si>
  <si>
    <t xml:space="preserve">B2.1 Date de identitate ale reprezentantului legal de proiect</t>
  </si>
  <si>
    <t xml:space="preserve">Data naşterii</t>
  </si>
  <si>
    <t xml:space="preserve">Cod numeric personal</t>
  </si>
  <si>
    <t xml:space="preserve">Act de identitate</t>
  </si>
  <si>
    <t xml:space="preserve">Seria</t>
  </si>
  <si>
    <t xml:space="preserve">Eliberat la data de</t>
  </si>
  <si>
    <t xml:space="preserve">de:</t>
  </si>
  <si>
    <t xml:space="preserve">Valabil până la:</t>
  </si>
  <si>
    <t xml:space="preserve">B.I.</t>
  </si>
  <si>
    <t xml:space="preserve">C.I.</t>
  </si>
  <si>
    <t xml:space="preserve">Paşaport</t>
  </si>
  <si>
    <t xml:space="preserve">B2.2 Domiciliul stabil al reprezentantului legal de proiect</t>
  </si>
  <si>
    <t xml:space="preserve">Ap.</t>
  </si>
  <si>
    <t xml:space="preserve">Telefon fix</t>
  </si>
  <si>
    <t xml:space="preserve">Telefon mobil</t>
  </si>
  <si>
    <t xml:space="preserve">B3 Informaţii privind contul bancar pentru proiect schema de autor de stat</t>
  </si>
  <si>
    <t xml:space="preserve">B3.1 Denumirea Băncii</t>
  </si>
  <si>
    <t xml:space="preserve">Denumirea Sucursalei/Filialei</t>
  </si>
  <si>
    <t xml:space="preserve">B3.2 Adresa Băncii/Sucursalei</t>
  </si>
  <si>
    <t xml:space="preserve">B3.3 Cod IBAN</t>
  </si>
  <si>
    <t xml:space="preserve">B3.4 Titularul contului bancar</t>
  </si>
  <si>
    <t xml:space="preserve">C FINANȚĂRI NERAMBURSABILE OBȚINUTE, SAU SOLICITATE ?</t>
  </si>
  <si>
    <t xml:space="preserve">Dacă au fost obținute finanțări nerambursabile sau au fost solicitate și au fost obținute parțial, se vor detalia prin completarea</t>
  </si>
  <si>
    <t xml:space="preserve">tabelului de mai jos.</t>
  </si>
  <si>
    <t xml:space="preserve">DA</t>
  </si>
  <si>
    <t xml:space="preserve">NU</t>
  </si>
  <si>
    <t xml:space="preserve">DENUMIRE PROGRAM FINANȚARE</t>
  </si>
  <si>
    <t xml:space="preserve">Număr proiecte</t>
  </si>
  <si>
    <t xml:space="preserve">Titlul Proiectui și numărul contractului de finanțare </t>
  </si>
  <si>
    <t xml:space="preserve">Data finalizării
ll/zz/aaaa</t>
  </si>
  <si>
    <t xml:space="preserve">Valoarea
sprijinului
(EUR)</t>
  </si>
  <si>
    <t xml:space="preserve">Program Naţional*</t>
  </si>
  <si>
    <t xml:space="preserve">SAPARD</t>
  </si>
  <si>
    <t xml:space="preserve">FEADR</t>
  </si>
  <si>
    <t xml:space="preserve">Alte programe europene*</t>
  </si>
  <si>
    <t xml:space="preserve">Alte programe internaționale*</t>
  </si>
  <si>
    <t xml:space="preserve">* se completează de către solicitant cu denumirea programului</t>
  </si>
  <si>
    <r>
      <rPr>
        <b val="true"/>
        <sz val="14"/>
        <rFont val="Calibri"/>
        <family val="2"/>
        <charset val="1"/>
      </rPr>
      <t xml:space="preserve">REGULI DE COMPLETARE
</t>
    </r>
    <r>
      <rPr>
        <sz val="12"/>
        <rFont val="Calibri"/>
        <family val="2"/>
        <charset val="1"/>
      </rPr>
      <t xml:space="preserve">
Toate campurile care se impun prin specificul proiectului sunt obligatorii.
</t>
    </r>
    <r>
      <rPr>
        <b val="true"/>
        <sz val="12"/>
        <rFont val="Calibri"/>
        <family val="2"/>
        <charset val="1"/>
      </rPr>
      <t xml:space="preserve">
</t>
    </r>
  </si>
  <si>
    <t xml:space="preserve">Buget Indicativ - HG 28/2008</t>
  </si>
  <si>
    <t xml:space="preserve">Curs EURO</t>
  </si>
  <si>
    <t xml:space="preserve">Data întocmirii devizului general din SF/DALI/ MJ</t>
  </si>
  <si>
    <t xml:space="preserve">Măsura</t>
  </si>
  <si>
    <t xml:space="preserve">M8/6B</t>
  </si>
  <si>
    <t xml:space="preserve">Denumirea capitolelor de cheltuieli</t>
  </si>
  <si>
    <t xml:space="preserve">Cheltuieli eligibile</t>
  </si>
  <si>
    <t xml:space="preserve">Cheltuieli neeligibile</t>
  </si>
  <si>
    <t xml:space="preserve">Total</t>
  </si>
  <si>
    <t xml:space="preserve">EURO</t>
  </si>
  <si>
    <t xml:space="preserve">Capitolul 1 Cheltuieli pentru obtinerea şi amenajarea terenului - total, din care:</t>
  </si>
  <si>
    <t xml:space="preserve">1.1 Cheltuieli pentru obţinerea terenului</t>
  </si>
  <si>
    <t xml:space="preserve">1.2 Cheltuieli pentru amenajarea terenului</t>
  </si>
  <si>
    <t xml:space="preserve">1.3 Cheltuieli cu amenajari pentru protecţia mediului şi aducerea la starea iniţială</t>
  </si>
  <si>
    <t xml:space="preserve">Capitolul 2 Cheltuieli pentru asigurarea utilităţilor necesare obiectivului</t>
  </si>
  <si>
    <t xml:space="preserve">Capitolul 3 Cheltuieli pentru proiectare şi asistenţă tehnică - total, din care:</t>
  </si>
  <si>
    <t xml:space="preserve">3.1 Studii de teren</t>
  </si>
  <si>
    <t xml:space="preserve">3.2 Obţinerea de avize, acorduri şi autorizaţii</t>
  </si>
  <si>
    <t xml:space="preserve">3.3 Proiectare şi inginerie</t>
  </si>
  <si>
    <t xml:space="preserve">3.4 Organizarea procedurilor de achiziţie</t>
  </si>
  <si>
    <t xml:space="preserve">3.5 Consultanţă</t>
  </si>
  <si>
    <t xml:space="preserve">3.6 Asistenţă tehnică</t>
  </si>
  <si>
    <t xml:space="preserve">Verificare încadrare cheltuieli capitolul 3</t>
  </si>
  <si>
    <t xml:space="preserve">Capitolul 4 Cheltuieli pentru investiţia de bază - total, din care:</t>
  </si>
  <si>
    <t xml:space="preserve">Constructii, din care:</t>
  </si>
  <si>
    <t xml:space="preserve">4.1 Construcţii şi instalaţii</t>
  </si>
  <si>
    <t xml:space="preserve">4.2 Montaj utilaj tehnologic</t>
  </si>
  <si>
    <t xml:space="preserve">4.3 Utilaje, echipamente tehnologice şi funcţionale cu montaj (procurare)</t>
  </si>
  <si>
    <t xml:space="preserve">4.4 Utilaje şi echipamente fară montaj, mijloace de transport, alte achiziţii specifice</t>
  </si>
  <si>
    <t xml:space="preserve">4.5 Dotări</t>
  </si>
  <si>
    <t xml:space="preserve">4.6 Active necorporale</t>
  </si>
  <si>
    <t xml:space="preserve">Capitolul 5 Alte cheltuieli - total, din care:</t>
  </si>
  <si>
    <t xml:space="preserve">5.1 Organizare de şantier</t>
  </si>
  <si>
    <t xml:space="preserve">      5.1.1 lucrări de construcţii şi instalaţii aferente organizării de şantier</t>
  </si>
  <si>
    <t xml:space="preserve">      5.1.2 cheltuieli conexe orgănizării şantierului</t>
  </si>
  <si>
    <t xml:space="preserve">5.2 Comisioane, taxe, costul creditului</t>
  </si>
  <si>
    <t xml:space="preserve">5.3 Cheltuieli diverse şi neprevăzute</t>
  </si>
  <si>
    <t xml:space="preserve">Capitolul 6 Cheltuieli pentru darea în exploatare - total, din care:</t>
  </si>
  <si>
    <t xml:space="preserve">6.1 Pregătirea personalului de exploatare</t>
  </si>
  <si>
    <t xml:space="preserve">6.2 Probe tehnologice şi teste</t>
  </si>
  <si>
    <t xml:space="preserve">TOTAL GENERAL</t>
  </si>
  <si>
    <t xml:space="preserve">Verificare actualizare</t>
  </si>
  <si>
    <t xml:space="preserve">ACTUALIZARE Cheltuieli Eligibile (max 5%)</t>
  </si>
  <si>
    <t xml:space="preserve">TOTAL GENERAL CU ACTUALIZARE</t>
  </si>
  <si>
    <t xml:space="preserve">Valoare TVA</t>
  </si>
  <si>
    <t xml:space="preserve">TOTAL GENERAL inclusiv TVA</t>
  </si>
  <si>
    <t xml:space="preserve">LEI</t>
  </si>
  <si>
    <t xml:space="preserve">VALOARE TOTALĂ</t>
  </si>
  <si>
    <t xml:space="preserve">VALOARE ELIGIBILĂ</t>
  </si>
  <si>
    <t xml:space="preserve">VALOARE NEELIGIBILĂ</t>
  </si>
  <si>
    <t xml:space="preserve">Plan Financiar</t>
  </si>
  <si>
    <t xml:space="preserve">Cheltuieli eligibile EURO</t>
  </si>
  <si>
    <t xml:space="preserve">Cheltuieli neeligibile EURO</t>
  </si>
  <si>
    <t xml:space="preserve">Ajutor public nerambursabil (contribuţie UE şi cofinanţare naţională)</t>
  </si>
  <si>
    <t xml:space="preserve">Cofinantare privata, din care:</t>
  </si>
  <si>
    <t xml:space="preserve">- autofinantare</t>
  </si>
  <si>
    <t xml:space="preserve">- imprumuturi</t>
  </si>
  <si>
    <t xml:space="preserve">Buget local</t>
  </si>
  <si>
    <t xml:space="preserve">TOTAL PROIECT</t>
  </si>
  <si>
    <t xml:space="preserve">Procent contribuţie publică</t>
  </si>
  <si>
    <t xml:space="preserve">%</t>
  </si>
  <si>
    <t xml:space="preserve">Avans solicitat</t>
  </si>
  <si>
    <t xml:space="preserve">Procent avans solicitat ca procent din ajutorul public nerambursabil</t>
  </si>
  <si>
    <t xml:space="preserve">Buget Indicativ - HG 907/2016</t>
  </si>
  <si>
    <t xml:space="preserve">Data întocmirii devizului general din SF/DALI/ DALI</t>
  </si>
  <si>
    <t xml:space="preserve">1.1 Obţinerea terenului</t>
  </si>
  <si>
    <t xml:space="preserve">1.2 Amenajarea terenului</t>
  </si>
  <si>
    <t xml:space="preserve">1.3 Amenajari pentru protecţia mediului şi aducerea terenului la starea iniţială</t>
  </si>
  <si>
    <t xml:space="preserve">1.4 Cheltuieli pentru relocarea/protecţia utilităţilor</t>
  </si>
  <si>
    <t xml:space="preserve">Capitolul 2 Cheltuieli pentru asigurarea utilităţilor necesare obiectivului de investiții</t>
  </si>
  <si>
    <t xml:space="preserve">3.1 Studii</t>
  </si>
  <si>
    <t xml:space="preserve">      3.1.1 Studii de teren</t>
  </si>
  <si>
    <t xml:space="preserve">      3.1.2 Raport privind impactul asupra mediului</t>
  </si>
  <si>
    <t xml:space="preserve">      3.1.3 Alte studii specifice</t>
  </si>
  <si>
    <t xml:space="preserve">3.2 Documentații-suport și cheltuieli pentru obţinerea de avize, acorduri şi autorizaţii</t>
  </si>
  <si>
    <t xml:space="preserve">3.3 Expertizare tehnică</t>
  </si>
  <si>
    <t xml:space="preserve">3.4 Certificarea performanței energetice și auditul energetic al clădirilor</t>
  </si>
  <si>
    <t xml:space="preserve">3.5 Proiectare</t>
  </si>
  <si>
    <t xml:space="preserve">      3.5.1 Temă de proiectare</t>
  </si>
  <si>
    <t xml:space="preserve">      3.5.2 Studiu de prefezabilitate</t>
  </si>
  <si>
    <t xml:space="preserve">      3.5.3 Studiu de fezabilitate/documentație de avizare a lucrărilor de intervenții și deviz general</t>
  </si>
  <si>
    <t xml:space="preserve">      3.5.4 Documentațiile tehnice necesare în vederea obținerii avizelor/acordurilor/autorizațiilor</t>
  </si>
  <si>
    <t xml:space="preserve">      3.5.5 Verificarea tehnică de calitate a proiectului tehnic și a detaliilor de execuție</t>
  </si>
  <si>
    <t xml:space="preserve">      3.5.6 Proiect tehnic și detalii de execuție</t>
  </si>
  <si>
    <t xml:space="preserve">3.6 Organizarea procedurilor de achiziţie</t>
  </si>
  <si>
    <t xml:space="preserve">3.7 Consultanță</t>
  </si>
  <si>
    <t xml:space="preserve">      3.7.1 Managementul de proiect pentru obiectivul de investiții</t>
  </si>
  <si>
    <t xml:space="preserve">      3.7.2 Auditul financiar</t>
  </si>
  <si>
    <t xml:space="preserve">3.8 Asistența tehnică</t>
  </si>
  <si>
    <t xml:space="preserve">      3.8.1 Asistență tehnică din partea proiectantului</t>
  </si>
  <si>
    <t xml:space="preserve">            3.8.1.1 pe perioada de execuție a lucrărilor</t>
  </si>
  <si>
    <t xml:space="preserve">            3.8.1.2 pentru participarea proiectantului la fazele incluse în programul de control al lucrărilor de execuție, avizat de către Inspectoratul de Stat în Construcții</t>
  </si>
  <si>
    <t xml:space="preserve">      3.8.2 Dirigenție de șantier</t>
  </si>
  <si>
    <t xml:space="preserve">4.2 Montaj utilaje, echipamente tehnologice şi funcţionale</t>
  </si>
  <si>
    <t xml:space="preserve">4.3 Utilaje, echipamente tehnologice şi funcţionale care necesită montaj</t>
  </si>
  <si>
    <t xml:space="preserve">4.4 Utilaje, echipamente tehnologice şi funcţionale care nu necesită montaj şi echipamente de transport</t>
  </si>
  <si>
    <t xml:space="preserve">      5.1.1 Lucrări de construcţii şi instalaţii aferente organizării de şantier</t>
  </si>
  <si>
    <t xml:space="preserve">      5.1.2 Cheltuieli conexe orgănizării şantierului</t>
  </si>
  <si>
    <t xml:space="preserve">5.2 Comisioane, cote, taxe, costul creditului</t>
  </si>
  <si>
    <t xml:space="preserve">      5.2.1 Comisioanele și dobânzile aferente creditului băncii finanțatoare</t>
  </si>
  <si>
    <t xml:space="preserve">      5.2.2 Cota aferentă ISC pentru controlul calității lucrărilor de construcții</t>
  </si>
  <si>
    <t xml:space="preserve">      5.2.3 Cota aferentă ISC pentru controlul statului în amenajarea teritoriului, urbanism și pentru autorizarea lucrărilor de construcţii</t>
  </si>
  <si>
    <t xml:space="preserve">      5.2.4 Cota aferentă Casei Sociale a Constructorilor - CSC</t>
  </si>
  <si>
    <t xml:space="preserve">      5.2.5 Taxe pentru acorduri, avize conforme și autorizașia de construire/desființare</t>
  </si>
  <si>
    <t xml:space="preserve">5.4 Cheltuieli pentru informare și publicitate</t>
  </si>
  <si>
    <t xml:space="preserve">Anexa A1
HG 28/2008</t>
  </si>
  <si>
    <t xml:space="preserve">Nr.1</t>
  </si>
  <si>
    <t xml:space="preserve">Deviz financiar- Capitolul 3 - Cheltuieli pentru proiectare şi asistenţa tehnică - EURO</t>
  </si>
  <si>
    <t xml:space="preserve">(Titlu deviz)</t>
  </si>
  <si>
    <t xml:space="preserve">Nr.crt</t>
  </si>
  <si>
    <t xml:space="preserve">Specificaţie</t>
  </si>
  <si>
    <t xml:space="preserve">Valoare eligibilă</t>
  </si>
  <si>
    <t xml:space="preserve">Valoare
neeligibilă</t>
  </si>
  <si>
    <t xml:space="preserve">Cheltuieli pentru studii de teren (geotehnice, geologice, hidrologice, hidrogeologice, fotogrammetrice, topografice şi de stabilitate a terenului pe care se amplasează obiectivul de investiţie)</t>
  </si>
  <si>
    <t xml:space="preserve">Cheltuieli pentru obţinere de avize, acorduri şi autorizaţii - total, din care:</t>
  </si>
  <si>
    <t xml:space="preserve">1. obţinerea/prelungirea valabilităţii ceritificatului de urbanism</t>
  </si>
  <si>
    <t xml:space="preserve">2. obţinerea/prelungirea valabilităţii autorizaţiei de construire/desfiinţare, obţinere autorizaţii de scoatere din circuitul agricol</t>
  </si>
  <si>
    <t xml:space="preserve">3. obţinerea avizelor şi acordurilor pentru racorduri şi branşamente la reţelele publice de apă, canalizare, gaze, termoficare, energie electrică, telefonie etc.</t>
  </si>
  <si>
    <t xml:space="preserve">4. obţinere aviz sanitar, sanitar-veterinar şi fitosanitar</t>
  </si>
  <si>
    <t xml:space="preserve">5. obţinerea certificatului de nomenclatură stradală şi adresa</t>
  </si>
  <si>
    <t xml:space="preserve">6. întocmirea documentaţiei, obţinerea numărului Cadastral provizoriu şi înregistrarea terenului în Cartea Funciară</t>
  </si>
  <si>
    <t xml:space="preserve">7. obţinerea avizului PSI</t>
  </si>
  <si>
    <t xml:space="preserve">8. obţinerea acordului de mediu</t>
  </si>
  <si>
    <t xml:space="preserve">9. căi ferate</t>
  </si>
  <si>
    <t xml:space="preserve">10. alte avize, acorduri şi autorizaţii solicitate prin lege</t>
  </si>
  <si>
    <t xml:space="preserve">3 Proiectare şi inginerie - total, din care:</t>
  </si>
  <si>
    <t xml:space="preserve">1. Cheltuieli pentru elaborarea tuturor fazelor de proiectare - total, din care:</t>
  </si>
  <si>
    <t xml:space="preserve">a. studiu de prefezabilitate</t>
  </si>
  <si>
    <t xml:space="preserve">b. studiu de fezabilitate</t>
  </si>
  <si>
    <t xml:space="preserve">c. proiect tehnic</t>
  </si>
  <si>
    <t xml:space="preserve">d. detalii de execuţie</t>
  </si>
  <si>
    <t xml:space="preserve">e. verificarea tehnică a proiectării</t>
  </si>
  <si>
    <t xml:space="preserve">f. elaborarea certificatului de performanţa energetică a clădirii</t>
  </si>
  <si>
    <t xml:space="preserve">2. Documentaţii necesare pentru obţinerea acordurilor, avizelor şi autorizaţiilor aferente obiectivului de investitii</t>
  </si>
  <si>
    <t xml:space="preserve">3. Cheltuielile pentru expertiza tehnică efectuată pentru construcţii începute şi neterminate sau care urmează a fi modificate prin proiect (modernizări, consolidări etc.)</t>
  </si>
  <si>
    <t xml:space="preserve">4. Cheltuielile pentru efectuarea auditului energetic</t>
  </si>
  <si>
    <t xml:space="preserve">Organizarea procedurilor de achiziţie</t>
  </si>
  <si>
    <t xml:space="preserve">Cheltuieli pentru consultanţă - total, din care:</t>
  </si>
  <si>
    <t xml:space="preserve">1. plata serviciilor de consultanţă la elaborarea memoriului justificativ, studiilor de piaţă, de evaluare, la întocmirea cererii de finanţare</t>
  </si>
  <si>
    <t xml:space="preserve">2. plata serviciilor de consultanţă în domeniul managementului investiţiei sau administrarea contractului de execuţie</t>
  </si>
  <si>
    <t xml:space="preserve">Cheltuieli pentru asistenţa tehnică - total, din care:</t>
  </si>
  <si>
    <t xml:space="preserve">1. asistenţa tehnică din partea proiectantului în cazul când aceasta nu intră în tarifarea proiectării</t>
  </si>
  <si>
    <t xml:space="preserve">2. plata diriginţilor de şantier desemnaţi de autoritatea contractantă, autorizaţi conform prevederilor legale pentru verificarea execuţiei lucrărilor de construcţii şi instalaţii</t>
  </si>
  <si>
    <t xml:space="preserve">Total valoare fără TVA</t>
  </si>
  <si>
    <t xml:space="preserve">Valoare TVA (aferentă cheltuielilor eligibile şi neeligibile)</t>
  </si>
  <si>
    <t xml:space="preserve">TOTAL DEVIZ FINANCIAR 1 (inclusiv TVA)</t>
  </si>
  <si>
    <t xml:space="preserve">Notă: Pentru a adăuga o nouă anexă accesaţi foaia (sheet) corespunzătoare sau click aici</t>
  </si>
  <si>
    <t xml:space="preserve">Anexa A1
HG 907/2016</t>
  </si>
  <si>
    <t xml:space="preserve">3.1</t>
  </si>
  <si>
    <t xml:space="preserve">Cheltuieli pentru studii - total din care:</t>
  </si>
  <si>
    <t xml:space="preserve">3.1.1 Studii de teren: studii geotehnice, geologice, hidrologice, hidrogeotehnice,
fotogrammetrice, topografica şi de stabilitate ale terenului pe care se amplasează obiectivul de investiţie </t>
  </si>
  <si>
    <t xml:space="preserve">3.1.2 Raport privind impactul asupra mediului</t>
  </si>
  <si>
    <t xml:space="preserve">3.1.3 Studii de specialitate necesare în funcţie de specificul investiţiei</t>
  </si>
  <si>
    <t xml:space="preserve">3.2</t>
  </si>
  <si>
    <t xml:space="preserve">Documentaţii-suport şi cheltuieli pentru obţinerea de avize, acorduri şi
autorizaţii</t>
  </si>
  <si>
    <t xml:space="preserve">2. obţinerea/prelungirea valabilităţii autorizaţiei de construire/desfiinţare</t>
  </si>
  <si>
    <t xml:space="preserve">3. obţinerea avizelor şi acordurilor pentru racorduri şi branşamente la reţele publice
de alimentare cu apă, canalizare, alimentare cu gaze, alimentare cu agent termic,
energie electrică, telefonie</t>
  </si>
  <si>
    <t xml:space="preserve">4. obţinerea certificatului de nomenclatură stradală şi adresă</t>
  </si>
  <si>
    <t xml:space="preserve">5. întocmirea documentaţiei, obţinerea numărului cadastral provizoriu şi
înregistrarea terenului în cartea funciară</t>
  </si>
  <si>
    <t xml:space="preserve">6. obţinerea actului administrativ al autorităţii competente pentru protecţia mediului</t>
  </si>
  <si>
    <t xml:space="preserve">7. obţinerea avizului de protecţie civilă</t>
  </si>
  <si>
    <t xml:space="preserve">8. avizul de specialitate în cazul obiectivelor de patrimoniu</t>
  </si>
  <si>
    <t xml:space="preserve">9. alte avize, acorduri şi autorizaţii</t>
  </si>
  <si>
    <t xml:space="preserve">3.3</t>
  </si>
  <si>
    <t xml:space="preserve">Cheltuieli pentru expertizarea tehnică a construcţiilor existente, a structurilor
şi/sau, după caz, a proiectelor tehnice, inclusiv întocmirea de către expertul
tehnic a raportului de expertiză tehnică</t>
  </si>
  <si>
    <t xml:space="preserve">3.4</t>
  </si>
  <si>
    <t xml:space="preserve">Cheltuieli pentru certificarea performanţei energetice şi auditul energetic al clădirilor</t>
  </si>
  <si>
    <t xml:space="preserve">3.5</t>
  </si>
  <si>
    <t xml:space="preserve">Cheltuieli pentru proiectare</t>
  </si>
  <si>
    <t xml:space="preserve">3.5.1 Temă de proiectare</t>
  </si>
  <si>
    <t xml:space="preserve">3.5.2 Studiu de prefezabilitate</t>
  </si>
  <si>
    <t xml:space="preserve">3.5.3 Studiu de fezabilitate/documentaţie de avizare a lucrărilor de intervenţii şi deviz general</t>
  </si>
  <si>
    <t xml:space="preserve">3.5.4 Documentaţiile tehnice necesare în vederea obţinerii avizelor/acordurilor/autorizaţiilor</t>
  </si>
  <si>
    <t xml:space="preserve">3.5.5 Verificarea tehnică de calitate a proiectului tehnic şi a detaliilor de execuţie</t>
  </si>
  <si>
    <t xml:space="preserve">3.5.6 Proiect tehnic şi detalii de execuţie</t>
  </si>
  <si>
    <t xml:space="preserve">3.6</t>
  </si>
  <si>
    <t xml:space="preserve">Cheltuieli aferente organizării şi derulării procedurilor de achiziţii publice</t>
  </si>
  <si>
    <t xml:space="preserve">1. Cheltuieli aferente întocmirii documentaţiei de atribuire şi multiplicării acesteia (exclusiv cele cumpărate de ofertanţi)</t>
  </si>
  <si>
    <t xml:space="preserve">2. Cheltuieli cu onorariile, transportul, cazarea şi diurna membrilor desemnaţi în comisiile de evaluare</t>
  </si>
  <si>
    <t xml:space="preserve">3. Anunţuri de intenţie, de participare şi de atribuire a contractelor, corespondenţă
prin poştă, fax, poştă electronică în legătură cu procedurile de achiziţie publică</t>
  </si>
  <si>
    <t xml:space="preserve">4. Cheltuieli aferente organizării şi derulării procedurilor de achiziţii publice</t>
  </si>
  <si>
    <t xml:space="preserve">3.7</t>
  </si>
  <si>
    <t xml:space="preserve">Cheltuieli pentru consultanţă</t>
  </si>
  <si>
    <t xml:space="preserve">3.7.1 Managementul de proiect pentru obiectivul de investiţii</t>
  </si>
  <si>
    <t xml:space="preserve">3.7.2 Auditul financiar</t>
  </si>
  <si>
    <t xml:space="preserve">3.8</t>
  </si>
  <si>
    <t xml:space="preserve">Cheltuieli pentru asistenţă tehnică</t>
  </si>
  <si>
    <t xml:space="preserve">3.8.1. Asistenţă tehnică din partea proiectantului</t>
  </si>
  <si>
    <t xml:space="preserve">    1.1. pe perioada de execuţie a lucrărilor</t>
  </si>
  <si>
    <t xml:space="preserve">     1.2. pentru participarea proiectantului la fazele incluse în programul de control al
lucrărilor de execuţie, avizat de către Inspectoratul de Stat în Construcţii</t>
  </si>
  <si>
    <t xml:space="preserve">3.8.2 Dirigenţie de şantier, asigurată de personal tehnic de specialitate, autorizat</t>
  </si>
  <si>
    <t xml:space="preserve">Anexa A2
HG 28/2008</t>
  </si>
  <si>
    <t xml:space="preserve">DEVIZ PE OBIECT *</t>
  </si>
  <si>
    <t xml:space="preserve">(Descriere obiect de construcţie)</t>
  </si>
  <si>
    <t xml:space="preserve">Nr. crt.</t>
  </si>
  <si>
    <t xml:space="preserve">Denumire</t>
  </si>
  <si>
    <t xml:space="preserve">Valoarea pe categorii de lucrări, fară TVA - EURO</t>
  </si>
  <si>
    <t xml:space="preserve">I - LUCRĂRI DE CONSTRUCŢII ŞI INSTALAŢII</t>
  </si>
  <si>
    <t xml:space="preserve">Terasamente</t>
  </si>
  <si>
    <t xml:space="preserve">Construcţii : rezistenţă (fundaţii, structură de rezistenţă) şi arhitectură (închideri exterioare, compartimentări, finisaje)</t>
  </si>
  <si>
    <t xml:space="preserve">Izolaţii</t>
  </si>
  <si>
    <t xml:space="preserve">Instalaţii electrice</t>
  </si>
  <si>
    <t xml:space="preserve">Instalaţii sanitare</t>
  </si>
  <si>
    <t xml:space="preserve">Instalaţii de încălzire, ventilare, climatizare. PSI, radio-tv, intranet</t>
  </si>
  <si>
    <t xml:space="preserve">Instalaţii de alimentare cu gaze naturale</t>
  </si>
  <si>
    <t xml:space="preserve">Instalaţii de telecomunicaţii</t>
  </si>
  <si>
    <t xml:space="preserve">TOTAL I ( fără TVA)</t>
  </si>
  <si>
    <t xml:space="preserve">II - MONTAJ</t>
  </si>
  <si>
    <t xml:space="preserve">Montaj utilaje şi echipamente tehnologice</t>
  </si>
  <si>
    <t xml:space="preserve">TOTAL II ( fără TVA)</t>
  </si>
  <si>
    <t xml:space="preserve">III - PROCURARE</t>
  </si>
  <si>
    <t xml:space="preserve">Utilaje şi echipamente tehnologice</t>
  </si>
  <si>
    <t xml:space="preserve">Utilaje şi echipamente de transport, utilaje şi echipamente fară montaj, mijloace de transport, alte achiziţii specifice</t>
  </si>
  <si>
    <t xml:space="preserve">Dotări</t>
  </si>
  <si>
    <t xml:space="preserve">TOTAL III ( fără TVA)</t>
  </si>
  <si>
    <t xml:space="preserve">TOTAL ( TOTAL I + TOTAL II +TOTAL III) fără TVA</t>
  </si>
  <si>
    <t xml:space="preserve">TVA aferent cheltuielilor eligibile şi neeligibile</t>
  </si>
  <si>
    <t xml:space="preserve">TOTAL DEVIZ PE OBIECT (inclusiv TVA)</t>
  </si>
  <si>
    <t xml:space="preserve">Anexa A2
HG 907/2016</t>
  </si>
  <si>
    <t xml:space="preserve">Cap. 4 + Cheltuieli pentru investiţia de bază</t>
  </si>
  <si>
    <t xml:space="preserve">   I - LUCRĂRI DE CONSTRUCŢII ŞI INSTALAŢII</t>
  </si>
  <si>
    <t xml:space="preserve">4.1</t>
  </si>
  <si>
    <t xml:space="preserve">Construcţii şi instalaţii</t>
  </si>
  <si>
    <t xml:space="preserve">4.1.1 Terasamente, sistematizare pe verticală şi amenajări exterioare</t>
  </si>
  <si>
    <t xml:space="preserve">4.1.2 Rezistenţă</t>
  </si>
  <si>
    <t xml:space="preserve">4.1.3 Arhitectură</t>
  </si>
  <si>
    <t xml:space="preserve">4.1.4 Instalaţii</t>
  </si>
  <si>
    <t xml:space="preserve">   II - MONTAJ</t>
  </si>
  <si>
    <t xml:space="preserve">4.2</t>
  </si>
  <si>
    <t xml:space="preserve">   III - PROCURARE</t>
  </si>
  <si>
    <t xml:space="preserve">4.3</t>
  </si>
  <si>
    <t xml:space="preserve">Utilaje, echipamente tehnologice şi funcţionale care necesită montaj</t>
  </si>
  <si>
    <t xml:space="preserve">4.4</t>
  </si>
  <si>
    <t xml:space="preserve">Utilaje, echipamente tehnologice şi funcţionale care nu necesită
montaj şi echipamente de transport</t>
  </si>
  <si>
    <t xml:space="preserve">4.5</t>
  </si>
  <si>
    <t xml:space="preserve">4.6</t>
  </si>
  <si>
    <t xml:space="preserve">Active necorporale</t>
  </si>
  <si>
    <t xml:space="preserve">Situaţia achiziţiilor publice efectuate până la depunerea Cererii de finanţare cu respectarea condiţiilor de eligibilitate a cheltuielilor prevăzute în fişa Măsurii 2/ 6B</t>
  </si>
  <si>
    <t xml:space="preserve">Obiectul contractului</t>
  </si>
  <si>
    <t xml:space="preserve">Valoarea reală                         (Lei)</t>
  </si>
  <si>
    <t xml:space="preserve">Procedura aplicată</t>
  </si>
  <si>
    <t xml:space="preserve">Data începerii procedurii (zz/ll/aaaa)</t>
  </si>
  <si>
    <t xml:space="preserve">Data finalizarii procedurii (zz/ll/aaaa)</t>
  </si>
  <si>
    <t xml:space="preserve">Stadiul procedurii</t>
  </si>
  <si>
    <t xml:space="preserve">Servicii de consultanta</t>
  </si>
  <si>
    <t xml:space="preserve">Elaborarea Studiului de Fezabilitate</t>
  </si>
  <si>
    <t xml:space="preserve">Declar pe proprie raspundere ca informatiile din tabelul de mai sus sunt corecte si ca la atribuirea contractelor de servicii mentionate au fost respectate prevederile legislatiei nationale in vigoare privind procedura de achizitie publica</t>
  </si>
  <si>
    <t xml:space="preserve">Reprezentant legal, Nume/Prenume</t>
  </si>
  <si>
    <t xml:space="preserve">Semnatura si ştampila</t>
  </si>
  <si>
    <t xml:space="preserve">Anexa A3
HG 28/2008</t>
  </si>
  <si>
    <t xml:space="preserve">Deviz capitolul 2- Cheltuieli pentru asigurarea utilităţilor necesare obiectivului - EURO</t>
  </si>
  <si>
    <t xml:space="preserve">Alimentare cu apă</t>
  </si>
  <si>
    <t xml:space="preserve">Canalizare</t>
  </si>
  <si>
    <t xml:space="preserve">Alimentare cu gaze naturale</t>
  </si>
  <si>
    <t xml:space="preserve">Alimentare cu agent termic</t>
  </si>
  <si>
    <t xml:space="preserve">Alimentare cu energie electrică</t>
  </si>
  <si>
    <t xml:space="preserve">Telecomunicaţii (telefonie, radio-tv,etc)</t>
  </si>
  <si>
    <t xml:space="preserve">Alte tipuri de reţele exterioare</t>
  </si>
  <si>
    <t xml:space="preserve">Drumuri de acces</t>
  </si>
  <si>
    <t xml:space="preserve">Valoare TVA aferentă cheltuielilor eligibile şi neeligibile</t>
  </si>
  <si>
    <t xml:space="preserve">TOTAL DEVIZ CAPITOLUL 2 (inclusiv TVA)</t>
  </si>
  <si>
    <t xml:space="preserve"> Deviz capitolul 5 - Alte cheltuieli - EURO</t>
  </si>
  <si>
    <t xml:space="preserve">5.1 </t>
  </si>
  <si>
    <t xml:space="preserve">Organizare de şantier</t>
  </si>
  <si>
    <t xml:space="preserve">5.1.1</t>
  </si>
  <si>
    <t xml:space="preserve">lucrări de construcţii şi instalaţii aferente organizării de şantier</t>
  </si>
  <si>
    <t xml:space="preserve">5.1.2</t>
  </si>
  <si>
    <t xml:space="preserve">cheltuieli conexe organizării de şantier</t>
  </si>
  <si>
    <t xml:space="preserve">5.2</t>
  </si>
  <si>
    <t xml:space="preserve">Comisioane, taxe</t>
  </si>
  <si>
    <t xml:space="preserve">comisionul băncii finanţatoare</t>
  </si>
  <si>
    <t xml:space="preserve">cota aferentă Inspectoratului de Stat în Construcţii pentru controlul calităţii lucrărilor de construcţii</t>
  </si>
  <si>
    <t xml:space="preserve">cota pentru controlul statului în amenajarea teritoriului, urbanism şi pentru autorizarea lucrărilor de construcţii</t>
  </si>
  <si>
    <t xml:space="preserve">prime de asigurare din sarcina autorităţii contractante</t>
  </si>
  <si>
    <t xml:space="preserve">alte cheltuieli de aceeaşi natură, stabilite în condiţiile legii</t>
  </si>
  <si>
    <t xml:space="preserve">cota aferentă Casei Sociale a Constructorilor</t>
  </si>
  <si>
    <t xml:space="preserve">5.3</t>
  </si>
  <si>
    <t xml:space="preserve"> Cheltuieli diverse si neprevazute</t>
  </si>
  <si>
    <t xml:space="preserve">TOTAL DEVIZ CAPITOLUL 5</t>
  </si>
  <si>
    <t xml:space="preserve">VALOARE TVA aferentă cheltuielilor eligibile şi neeligibile</t>
  </si>
  <si>
    <t xml:space="preserve">TOTAL DEVIZ CAPITOLUL 5 ( inclusiv TVA)</t>
  </si>
  <si>
    <t xml:space="preserve">Anexa A3
HG 907/2016</t>
  </si>
  <si>
    <t xml:space="preserve">Căi ferate industriale</t>
  </si>
  <si>
    <t xml:space="preserve">Alte utilități</t>
  </si>
  <si>
    <t xml:space="preserve">TOTAL DEVIZ CAPITOLUL 2</t>
  </si>
  <si>
    <t xml:space="preserve">5.1.1 Lucrări de construcţii şi instalaţii aferente organizării de şantier</t>
  </si>
  <si>
    <t xml:space="preserve">5.1.2 Cheltuieli conexe organizării de şantier</t>
  </si>
  <si>
    <t xml:space="preserve">Comisioane, cote, taxe, costul creditului</t>
  </si>
  <si>
    <t xml:space="preserve">5.2.1. Comisioanele şi dobânzile aferente creditului băncii finanţatoare</t>
  </si>
  <si>
    <t xml:space="preserve">5.2.2. Cota aferentă ISC pentru controlul calităţii lucrărilor de
construcţii</t>
  </si>
  <si>
    <t xml:space="preserve">5.2.3. Cota aferentă ISC pentru controlul statului în amenajarea teritoriului, urbanism şi pentru autorizarea lucrărilor de construcţii</t>
  </si>
  <si>
    <t xml:space="preserve">5.2.4. Cota aferentă Casei Sociale a Constructorilor - CSC</t>
  </si>
  <si>
    <t xml:space="preserve">5.2.5. Taxe pentru acorduri, avize conforme şi autorizaţia de construire/desfiinţare</t>
  </si>
  <si>
    <t xml:space="preserve">Cheltuieli pentru informare și publicitate</t>
  </si>
  <si>
    <t xml:space="preserve">SECTIUNE SPECIFICA MASURA 8/6B</t>
  </si>
  <si>
    <t xml:space="preserve">D. ALTE INFORMAȚII :</t>
  </si>
  <si>
    <t xml:space="preserve">Programarea proiectului:</t>
  </si>
  <si>
    <t xml:space="preserve">Numar luni de implementare</t>
  </si>
  <si>
    <t xml:space="preserve">E. LISTA DOCUMENTELOR ANEXATE PROIECTELOR AFERENTE MĂSURII 8/6B</t>
  </si>
  <si>
    <t xml:space="preserve">OPIS</t>
  </si>
  <si>
    <t xml:space="preserve">documente</t>
  </si>
  <si>
    <t xml:space="preserve">Documentele se vor anexa cererii de finanțare în ordinea de mai jos:</t>
  </si>
  <si>
    <t xml:space="preserve">Lista documente</t>
  </si>
  <si>
    <t xml:space="preserve">Obligatoriu pentru toate proiectele</t>
  </si>
  <si>
    <t xml:space="preserve">Obligatoriu, dacă proiectul impune</t>
  </si>
  <si>
    <t xml:space="preserve">PAGINA de   la - până la</t>
  </si>
  <si>
    <t xml:space="preserve">ETAPA:</t>
  </si>
  <si>
    <t xml:space="preserve">DEPUNERE</t>
  </si>
  <si>
    <t xml:space="preserve">CONTRACTARE</t>
  </si>
  <si>
    <t xml:space="preserve">1.1 Studiu de Fezabilitate/Documentaţie de Avizare pentru Lucrări de
Intervenţii/ Memoriu justificativ, întocmite, avizate și verificate în condițiile legii și însoțite de toate studiile, expertizele, avizele și acordurile specifice fiecărui tip de investiție, conform reglementărilor legale în vigoare sau 1.2 Memoriu justificativ - doar în cazul achizițiilor simple și dotărilor care nu presupun montaj</t>
  </si>
  <si>
    <r>
      <rPr>
        <b val="true"/>
        <sz val="7.5"/>
        <color rgb="FF008080"/>
        <rFont val="Calibri"/>
        <family val="2"/>
        <charset val="1"/>
      </rPr>
      <t xml:space="preserve">2. </t>
    </r>
    <r>
      <rPr>
        <sz val="7.5"/>
        <color rgb="FF008080"/>
        <rFont val="Calibri"/>
        <family val="2"/>
        <charset val="238"/>
      </rPr>
      <t xml:space="preserve">Certificat de Urbanism, completat și eliberat conform reglementărilor
legale în vigoare și aflate în termenul de valabilitate la data depunerii cererii de finanțare.</t>
    </r>
  </si>
  <si>
    <r>
      <rPr>
        <b val="true"/>
        <sz val="7.5"/>
        <color rgb="FF008080"/>
        <rFont val="Calibri"/>
        <family val="2"/>
        <charset val="1"/>
      </rPr>
      <t xml:space="preserve">3.1</t>
    </r>
    <r>
      <rPr>
        <sz val="7.5"/>
        <color rgb="FF008080"/>
        <rFont val="Calibri"/>
        <family val="2"/>
        <charset val="238"/>
      </rPr>
      <t xml:space="preserve"> Pentru comune și ADI
Inventarul bunurilor ce aparţin domeniului public al comunei/comunelor, întocmit conform legislaţiei în vigoare privind proprietatea publică şi regimul juridic al acesteia, atestat prin Hotărâre a Guvernului şi publicat în Monitorul Oficial al României.
şi</t>
    </r>
  </si>
  <si>
    <r>
      <rPr>
        <b val="true"/>
        <sz val="7.5"/>
        <color rgb="FF008080"/>
        <rFont val="Calibri"/>
        <family val="2"/>
        <charset val="1"/>
      </rPr>
      <t xml:space="preserve">3.2</t>
    </r>
    <r>
      <rPr>
        <sz val="7.5"/>
        <color rgb="FF008080"/>
        <rFont val="Calibri"/>
        <family val="2"/>
        <charset val="238"/>
      </rPr>
      <t xml:space="preserve"> În situaţia în care în Inventarul bunurilor care alcătuiesc domeniul public bunurile care fac obiectul proiectului nu sunt incluse în domeniul public sau sunt incluse într-o poziţie globală, solicitantul trebuie să prezinte Hotărârea Consiliului Local privind aprobarea modificărilor şi/sau completărilor la inventar în sensul includerii în domeniul public sau detalierii poziției globale existente, cu respectarea prevederilor art. 115 alin (7) din Legea nr. 215/ 2001 a administraţiei publice locale, republicată, cu modificările şi completările ulterioare, în privinţa supunerii acesteia controlului de legalitate al prefectului, în condiţiile legii (este suficientă prezentarea adresei de înaintare către Instituţia Prefectului, pentru controlul de legalitate, în condițiile legii) insotit de avizul administratorului terenului aparţinând domeniului public, altul decat cel administrat de primarie (dacă este cazul).
</t>
    </r>
  </si>
  <si>
    <r>
      <rPr>
        <b val="true"/>
        <sz val="7.5"/>
        <color rgb="FF008080"/>
        <rFont val="Calibri"/>
        <family val="2"/>
        <charset val="1"/>
      </rPr>
      <t xml:space="preserve">3.3 </t>
    </r>
    <r>
      <rPr>
        <sz val="7.5"/>
        <color rgb="FF008080"/>
        <rFont val="Calibri"/>
        <family val="2"/>
        <charset val="238"/>
      </rPr>
      <t xml:space="preserve">Pentru ONG-uri/ Unitati de cult
Documente doveditoare ale dreptului de proprietate /administrare al ONG- urilor, Unitatilor de cult asupra bunurilor imobile la care se vor efectua lucrari, pe o perioada de 10 ani asupra bunurilor imobile la care se vor efectua lucrari, conform Cererii de Finantare.</t>
    </r>
  </si>
  <si>
    <r>
      <rPr>
        <b val="true"/>
        <sz val="7.5"/>
        <color rgb="FF008080"/>
        <rFont val="Calibri"/>
        <family val="2"/>
        <charset val="1"/>
      </rPr>
      <t xml:space="preserve">4.1</t>
    </r>
    <r>
      <rPr>
        <sz val="7.5"/>
        <color rgb="FF008080"/>
        <rFont val="Calibri"/>
        <family val="2"/>
        <charset val="238"/>
      </rPr>
      <t xml:space="preserve"> Hotararea/Hotararile Consiliului Local pentru implementarea proiectului cu referire la urmatoarele puncte (obligatorii) :
 potentialul economic, oportunitatea si necesitatea socio-economica a investitiei;
 lucrările vor fi prevăzute în bugetul solicitantului pentru perioada de realizare a investiţiei, în cazul în care se obţine finanţarea;
 angajamentul de a suporta cheltuielile de întreţinere/mentenanță a investiţiei pe o perioadă de minimum 5 ani de la data efectuării ultimei plăți;
 caracteristici tehnice ale investiției/investițiilor propuse (lungimi, arii, volume, capacităţi etc.);
 numărul de locuitori deserviţi de proiect sau numarul de utilizatori direcţi ;
 nominalizarea şi delegarea reprezentantului legal al solicitantului pentru relaţia cu AFIR în derularea proiectului.
 angajamentul de asigurare a cofinantarii, daca este cazul. 
  angajamentul privind asigurarea sustenabilității investiției prin operaționalizarea infrastructurii. Beneficiarii măsurilor de finanțare a infrastructurii sociale trebuie să asigure sustenabilitatea proiectelor din surse proprii sau prin obținerea finanțării în cadrul Axei 5 POCU, prin depunerea unui proiect distinct cu respectarea condițiilor specifice POCU.</t>
    </r>
  </si>
  <si>
    <r>
      <rPr>
        <b val="true"/>
        <sz val="7.5"/>
        <color rgb="FF008080"/>
        <rFont val="Calibri"/>
        <family val="2"/>
        <charset val="1"/>
      </rPr>
      <t xml:space="preserve">4.2.</t>
    </r>
    <r>
      <rPr>
        <sz val="7.5"/>
        <color rgb="FF008080"/>
        <rFont val="Calibri"/>
        <family val="2"/>
        <charset val="238"/>
      </rPr>
      <t xml:space="preserve"> Hotărârea organului de conducere specific fiecărei categorii de solicitanți cu referire la însuşirea / aprobarea de către ONG, Unitate de cult, a următoarelor (condiții obligatorii) - Anexa 4:
 potentialul economic, oportunitatea si necesitatea socio-economica a investitiei;
 lucrările vor fi prevăzute în bugetul solicitantului pentru perioada de realizare a investiţiei, în cazul în care se obţine finanţarea;
 angajamentul de a suporta cheltuielile de întreţinere/mentenanță a investiţiei pe o perioadă de minimum 5 ani de la data efectuării ultimei plăți;
 caracteristici tehnice ale investiției/investițiilor propuse (lungimi, arii, volume, capacităţi etc.);
 numărul de locuitori deserviţi de proiect sau numarul de utilizatori direcţi ;
 nominalizarea şi delegarea reprezentantului legal al solicitantului pentru relaţia cu AFIR în derularea proiectului.
 angajamentul de asigurare a cofinantarii, daca este cazul. 
  angajamentul privind asigurarea sustenabilității investiției prin operaționalizarea infrastructurii. Beneficiarii măsurilor de finanțare a infrastructurii sociale trebuie să asigure sustenabilitatea proiectelor din surse proprii sau prin obținerea finanțării în cadrul Axei 5 POCU, prin depunerea unui proiect distinct cu respectarea condițiilor specifice POCU.</t>
    </r>
  </si>
  <si>
    <r>
      <rPr>
        <b val="true"/>
        <sz val="7.5"/>
        <color rgb="FF008080"/>
        <rFont val="Calibri"/>
        <family val="2"/>
        <charset val="1"/>
      </rPr>
      <t xml:space="preserve">5.1</t>
    </r>
    <r>
      <rPr>
        <sz val="7.5"/>
        <color rgb="FF008080"/>
        <rFont val="Calibri"/>
        <family val="2"/>
        <charset val="238"/>
      </rPr>
      <t xml:space="preserve"> Certificatul de înregistrare fiscală</t>
    </r>
  </si>
  <si>
    <r>
      <rPr>
        <b val="true"/>
        <sz val="7.5"/>
        <color rgb="FF008080"/>
        <rFont val="Calibri"/>
        <family val="2"/>
        <charset val="1"/>
      </rPr>
      <t xml:space="preserve">5.2 </t>
    </r>
    <r>
      <rPr>
        <sz val="7.5"/>
        <color rgb="FF008080"/>
        <rFont val="Calibri"/>
        <family val="2"/>
        <charset val="238"/>
      </rPr>
      <t xml:space="preserve">Încheiere privind înscrierea în Registrul Asociațiilor și Fundațiilor,
rămasă definitivă / Certificat de înregistrare în Registrul Asociațiilor și Fundațiilor si</t>
    </r>
  </si>
  <si>
    <r>
      <rPr>
        <b val="true"/>
        <sz val="7.5"/>
        <color rgb="FF008080"/>
        <rFont val="Calibri"/>
        <family val="2"/>
        <charset val="1"/>
      </rPr>
      <t xml:space="preserve">5.3 </t>
    </r>
    <r>
      <rPr>
        <sz val="7.5"/>
        <color rgb="FF008080"/>
        <rFont val="Calibri"/>
        <family val="2"/>
        <charset val="238"/>
      </rPr>
      <t xml:space="preserve">Actul de înfiinţare şi statutul ADI/ONG</t>
    </r>
  </si>
  <si>
    <t xml:space="preserve">5.4. Certificatul de acreditare al furnizorului de servicii sociale emis de Ministerul Muncii si Justiției Sociale.</t>
  </si>
  <si>
    <t xml:space="preserve">6. Raport asupra utilizării programelor de finanţare nerambursabilă întocmit de solicitant (va cuprinde obiective, tip de investiţie, lista cheltuielilor eligibile, costuri şi stadiul proiectului, perioada derulării proiectului), pentru solicitanţii care au mai beneficiat de finanţare nerambursabilă începând cu anul 2007 pentru aceleaşi tipuri de investiţii.</t>
  </si>
  <si>
    <t xml:space="preserve">7. Copie document de identitate al reprezentantului legal al beneficiarului.</t>
  </si>
  <si>
    <t xml:space="preserve">8. Anexa 5 Declaratie sustenabilitate</t>
  </si>
  <si>
    <t xml:space="preserve">9. Anexa 6 Declaratie eligbilitate</t>
  </si>
  <si>
    <t xml:space="preserve">10. Anexa 7 Declaratie de raportare catre GAL SEGARCEA</t>
  </si>
  <si>
    <t xml:space="preserve">11. Contract de parteneriat intre solicitant si furnizorul de servicii sociale.</t>
  </si>
  <si>
    <t xml:space="preserve">12. Alte documente justificative (se vor specifica de catre solicitant, dupa caz).</t>
  </si>
  <si>
    <t xml:space="preserve">DOCUMENTE CONTRACTARE</t>
  </si>
  <si>
    <t xml:space="preserve">1. Certificat/e care să ateste lipsa datoriilor restante fiscale, emise de Direcţia Generală a Finanţelor Publice şi, dacă este cazul, graficul de reeşalonare a datoriilor către bugetul consolidat.</t>
  </si>
  <si>
    <t xml:space="preserve">2. Document emis de ANPM
2.1 Clasarea notificării sau
2.2. Decizia etapei de încadrare, ca document final (prin care se precizează că proiectul nu se supune evaluării impactului asupra mediului şi nici evaluării adecvate)
sau
2.3. Acord de mediu în cazul în care se impune evaluarea impactului preconizat asupra mediului sau
2.4.  Acord de mediu în cazul evaluării impactului asupra mediului şi de evaluare adecvată (daca este cazul)
sau
2.5.  Aviz Natura 2000 pentru proiectele care impun doar evaluare adecvată.
Termenul maxim de prezentare a documentelor emise de ANPM este precizat in notificarea emisa in conformitate cu procedurile aprobate prin ordin al ministrului agriculturii si dezvoltarii rurale, termen care curge de la data comunicarii notificarii privind selectia proiectului. După expirarea termenului prevăzut pentru prezentarea documentului de mediu, contractul de finanţare nu mai poate fi semnat</t>
  </si>
  <si>
    <t xml:space="preserve">3. Cazier judiciar al reprezentantului legal</t>
  </si>
  <si>
    <t xml:space="preserve">4. Cazier fiscal al solicitantului</t>
  </si>
  <si>
    <t xml:space="preserve">5. Declaraţia de eşalonare a depunerii dosarelor cererilor de plată, inclusiv cea pentru decontarea TVA unde este cazul</t>
  </si>
  <si>
    <t xml:space="preserve">6. Dovada achitarii integrale a datoriei faţă de AFIR, inclusiv dobânzile şi majorările de întârziere, dacă este cazul</t>
  </si>
  <si>
    <t xml:space="preserve">7. Document de la bancă / trezorerie cu datele de identificare ale băncii / trezoreriei şi ale contului aferent proiectului FEADR (denumirea, adresa băncii / trezoreriei, codul IBAN al contului în care se derulează operaţiunile cu AFIR).</t>
  </si>
  <si>
    <t xml:space="preserve">8. Extras de cont care confirma cofinantarea investitiei, daca este cazul.</t>
  </si>
  <si>
    <t xml:space="preserve">9. Alte documente, dupa caz</t>
  </si>
  <si>
    <t xml:space="preserve">F. DECLARAŢIE PE PROPRIA RĂSPUNDERE A SOLICITANTULUI</t>
  </si>
  <si>
    <t xml:space="preserve">Prin această declaraţie solicitantul</t>
  </si>
  <si>
    <t xml:space="preserve">care solicită asistență financiară nerambursabilă prin programul FEADR pentru proiectul intitulat</t>
  </si>
  <si>
    <t xml:space="preserve">prin reprezentant legal</t>
  </si>
  <si>
    <t xml:space="preserve">cunoscând prevederile legii penale cu privire la falsul în declarații:</t>
  </si>
  <si>
    <t xml:space="preserve">1. Declar că proiectul propus asistenței financiare nerambursabile FEADR nu beneficiază de altă finanțare din
programe de finanțare nerambursabilă.</t>
  </si>
  <si>
    <t xml:space="preserve">De asemenea mă angajez ca în cazul în care proiectul va fi selectat pentru finanțare FEADR, nu voi depune acest
proiect la nici un alt program de finanțare nerambursabilă la care proiectul poate fi în întregime sau parțial eligibil
pentru asistență.</t>
  </si>
  <si>
    <t xml:space="preserve">2. Declar că îndeplinesc condițiile de eligibilitate prevăzute în fișa sub-măsurii și Ghidul Solicitantului și mă
angajez să le respect pe perioada de valabilitate a contractului de finanțare și monitorizare a investiției, inclusiv
criteriile de selecție pentru care proiectul a fost punctat.</t>
  </si>
  <si>
    <t xml:space="preserve">3. Declar că toate informațiile din prezenta cerere de finanțare și din documentele anexate sunt corecte și mă
angajez să respect condițiile cerute în reglementările referitoare la prezentul program și pe cele legate de
proiectul anexat și să furnizez periodic, la cerere, documentele justificative necesare.</t>
  </si>
  <si>
    <t xml:space="preserve">4. Declar pe propria răspundere că orice modificări aduse dreptului de proprietate sau de folosință vor fi
notificate AFIR în termen de trei zile de la data producerii lor.</t>
  </si>
  <si>
    <t xml:space="preserve">  5. Declar că eu și organizația mea (UAT sau ONG) nu ne aflăm într-unul din următoarele cazuri:</t>
  </si>
  <si>
    <t xml:space="preserve">Acuzat din cauza unei greșeli privind conduita profesională având ca soluție finală res judicata (împotriva căreia nici un apel nu este posibil)</t>
  </si>
  <si>
    <t xml:space="preserve">Vinovat de grave deficiențe de conduită profesională dovedite prin orice mijloace pe care Agenția le poate justifica.</t>
  </si>
  <si>
    <t xml:space="preserve">Vinovat de faptul că nu am prezentat informaţiile cerute de autoritatea contractantă ca o condiţie de participare la licitaţie sau contractare</t>
  </si>
  <si>
    <t xml:space="preserve">Încălcarea prevederilor contractuale prin care nu mi-am îndeplinit obligațiile contractuale în legătură cu un alt contract cu Agenția sau alte contracte finanțate din fonduri comunitare.</t>
  </si>
  <si>
    <t xml:space="preserve">Încercarea de a obține informații confidențiale sau de influențare a Agenției în timpul procesului de evaluare a proiectului și nu voi face presiuni la adresa evaluatorului.</t>
  </si>
  <si>
    <t xml:space="preserve">6.</t>
  </si>
  <si>
    <t xml:space="preserve">Declar că organizația pe care o reprezint ARE datorii către instituții de credit și/sau instituții financiare
nebancare. În acest sens, atașez Graficul de rambursare a datoriilor și document de la bancă pentru
certificarea respectării graficului de rambursare.</t>
  </si>
  <si>
    <t xml:space="preserve">Declar că organizația pe care o reprezint NU are datorii către instituții de credit şi/sau instituții financiare
nebancare.</t>
  </si>
  <si>
    <t xml:space="preserve">7.</t>
  </si>
  <si>
    <t xml:space="preserve">Declar pe propria răspundere ca în cazul în care nu respect oricare din punctele prevăzute în această
declarație proiectul să devină neeligibil în baza criteriului "Eligibilitatea solicitantului" sau contractul să fie
reziliat.</t>
  </si>
  <si>
    <t xml:space="preserve">8.</t>
  </si>
  <si>
    <t xml:space="preserve">Declar pe propria răspundere că:</t>
  </si>
  <si>
    <t xml:space="preserve">Nu sunt înregistrat în scopuri TVA și că mă angajez să notific Agenției orice modificare a situatiei privind înregistrarea ca plătitor de TVA, în maximum 10 (zece) zile de la data înregistrării în scopuri TVA.</t>
  </si>
  <si>
    <t xml:space="preserve">Sunt înregistrat în scopuri de TVA (certificat de înregistrare fiscală în scopuri de TVA).</t>
  </si>
  <si>
    <t xml:space="preserve">9.</t>
  </si>
  <si>
    <t xml:space="preserve">Declar pe propria răspundere că nu am înscrieri care privesc sancțiuni economico-financiare în cazierul
judiciar pe care mă oblig să îl depun la încheierea contractului de finanțare.</t>
  </si>
  <si>
    <t xml:space="preserve">10.</t>
  </si>
  <si>
    <t xml:space="preserve">Declar pe propria raspundere că nu am fapte înscrise în cazierul fiscal.</t>
  </si>
  <si>
    <t xml:space="preserve">11.</t>
  </si>
  <si>
    <t xml:space="preserve">Declar pe propria răspundere că toate cheltuielile neeligibile vor fi suportate de solicitant și că acestea vor fi realizate până la finalizarea proiectului.</t>
  </si>
  <si>
    <t xml:space="preserve">12.</t>
  </si>
  <si>
    <t xml:space="preserve">Ma angajez ca in termenul precizat in Ghidul Solicitantului, de la data primirii "Notificarii benficiarului privind selectarea cererii de finantare si semnarea contractului de finantare", sa asigur si sa prezint documentele obligatorii mentionate in Ghidul solicitantului pentru contractarea proiectului.</t>
  </si>
  <si>
    <t xml:space="preserve">13.</t>
  </si>
  <si>
    <t xml:space="preserve">Declar pe proprie raspundere ca voi achita integral datoria fata de AFIR, inclusiv dobanzile si majorarile de
intarziere pana la semnarea contractului de finantare (pentru solicitantii inregistrati in registrul debitorilor AFIR atat pentru programul SAPARD cat si pentru FEADR).</t>
  </si>
  <si>
    <t xml:space="preserve">14.</t>
  </si>
  <si>
    <t xml:space="preserve">Declar pe propria răspundere ca nu sunt în insolventă sau incapacitate de plată.</t>
  </si>
  <si>
    <t xml:space="preserve">Declar pe propria răspundere că în conformitate cu termenul menţionat în notificarea AFIR privind selecţia cererii de finanţare, voi obţine şi depune, înainte de semnarea contractului de finanţare, documentul emis de ANPM menţionat în secţiunea E punctul 4 a cererii de finanţare.</t>
  </si>
  <si>
    <t xml:space="preserve">Accept publicarea pe site-ul AFIR a datelor mele cu respectarea legislaţiei naţionale şi europene privind transparenţa.</t>
  </si>
  <si>
    <t xml:space="preserve">Semnătura reprezentant legal şi ştampila</t>
  </si>
  <si>
    <t xml:space="preserve"> Data:</t>
  </si>
  <si>
    <t xml:space="preserve">Anexa INDICATORI DE MONITORIZARE</t>
  </si>
  <si>
    <t xml:space="preserve">1. Tipul de sprijin</t>
  </si>
  <si>
    <t xml:space="preserve">2. Populația netă care beneficiază de servicii/infrastructuri îmbunătățite </t>
  </si>
  <si>
    <t xml:space="preserve">3. Cheltuieli publice totale </t>
  </si>
  <si>
    <t xml:space="preserve">4. Contribuie la Prioritatea 1</t>
  </si>
  <si>
    <t xml:space="preserve">M01 - Transfer de cunoştinţe şi acţiuni de informare</t>
  </si>
  <si>
    <t xml:space="preserve">M02 - Servicii de consiliere</t>
  </si>
  <si>
    <t xml:space="preserve">M16 - Cooperare</t>
  </si>
  <si>
    <t xml:space="preserve">Indic. nr. 1 - se va bifa doar o singura categorie</t>
  </si>
  <si>
    <t xml:space="preserve">Indic. nr. 2 - se va completa numărul persoanelor sprijinite prin proiect</t>
  </si>
  <si>
    <t xml:space="preserve">Indic. nr. 3- se va completa valoarea ajutorului financiar nerambursabil solicitat prin proiect</t>
  </si>
  <si>
    <t xml:space="preserve">Indic. nr. 4 - se va completa din momentul demararii M01, M02, respectiv M16, cu bifa în dreptul măsurii corespunzătoare, dacă va fi cazul.</t>
  </si>
  <si>
    <t xml:space="preserve">Pentru indicatorii de tip numeric care nu fac obiectul investitiei sa va completa valoarea zero.</t>
  </si>
  <si>
    <t xml:space="preserve">Factori de risc</t>
  </si>
  <si>
    <t xml:space="preserve">I1. Valoarea sprijinului public nerambursabil (EURO)</t>
  </si>
  <si>
    <t xml:space="preserve">Punctaj obţinut</t>
  </si>
  <si>
    <t xml:space="preserve">•</t>
  </si>
  <si>
    <t xml:space="preserve">75.001 &gt; 100.000</t>
  </si>
  <si>
    <t xml:space="preserve">50.001 &gt; 75.000</t>
  </si>
  <si>
    <t xml:space="preserve">5.000 ≤ 50.000</t>
  </si>
  <si>
    <t xml:space="preserve">I2. Complexitatea investitiei</t>
  </si>
  <si>
    <t xml:space="preserve">Solicitanți Publici</t>
  </si>
  <si>
    <t xml:space="preserve">Solicitanți Privați</t>
  </si>
  <si>
    <t xml:space="preserve">Investiție nouă</t>
  </si>
  <si>
    <t xml:space="preserve">Modernizări cu C+M</t>
  </si>
  <si>
    <t xml:space="preserve">I3. Riscul proiectului d.p.d.v. al raportului procentual între Cheltuielile suportate de Solicitant și Valoarea ajutorului nerambursabil</t>
  </si>
  <si>
    <t xml:space="preserve">Total valoare proiect(fără TVA)
% = --------------------------------------------------------- x 100
Valoarea ajutorului nerambursabil solicitat</t>
  </si>
  <si>
    <t xml:space="preserve">&gt; 110%</t>
  </si>
  <si>
    <t xml:space="preserve">între 101 si 110%</t>
  </si>
  <si>
    <t xml:space="preserve"> = 100%</t>
  </si>
  <si>
    <t xml:space="preserve">I4. Capacitatea solicitantului de a manageria proiectul, experiența în implementarea proiectelor finanțate din fonduri comunitare</t>
  </si>
  <si>
    <t xml:space="preserve">Solicitant care nu a implementat un alt proiect SAPARD/FEADR, comunitar sau
nu a obținut asistență financiară nerambursabilă din partea altui instrument
financiar.</t>
  </si>
  <si>
    <t xml:space="preserve">Solicitant care are experiența implementării și care a finalizat un proiect
SAPARD/FEADR, comunitar sau obținut asistență financiară nerambursabilă din partea altui instrument financiar </t>
  </si>
  <si>
    <t xml:space="preserve">Solicitant care are experiența implementării și care a finalizat un proiect
SAPARD/FEADR și un alt proiect comunitar sau obținut din asistența financiară
nerambursabilă din partea altui instrument financiar</t>
  </si>
  <si>
    <t xml:space="preserve">TOTAL</t>
  </si>
  <si>
    <t xml:space="preserve">Pentru selectarea proiectelor ce vor fi verificate prin sondaj, se va determina riscul fiecărui proiect folosind cei 4 factori de risc (I1, I2, I3 și I4 ).</t>
  </si>
  <si>
    <t xml:space="preserve">Pentru fiecare proiect se va determina punctajul fiecărui factor de risc pe o scară de la 1 la 5.</t>
  </si>
  <si>
    <t xml:space="preserve">Codul unic de inregistrare APIA</t>
  </si>
  <si>
    <t xml:space="preserve">In cazul in care nu aveti un cod unic de inregistrare APIA, completati acest formular.</t>
  </si>
  <si>
    <t xml:space="preserve">FORMULAR</t>
  </si>
  <si>
    <t xml:space="preserve">Programului naţional de dezvoltare rurală 2014 - 2020</t>
  </si>
  <si>
    <t xml:space="preserve">Denumire solicitant:</t>
  </si>
  <si>
    <t xml:space="preserve">Categorie Solicitant:</t>
  </si>
  <si>
    <t xml:space="preserve">Sediul / Adresa</t>
  </si>
  <si>
    <t xml:space="preserve">Ţara</t>
  </si>
  <si>
    <t xml:space="preserve">România</t>
  </si>
  <si>
    <t xml:space="preserve">Judeţul</t>
  </si>
  <si>
    <t xml:space="preserve">oraşul</t>
  </si>
  <si>
    <t xml:space="preserve">comuna</t>
  </si>
  <si>
    <t xml:space="preserve">satul</t>
  </si>
  <si>
    <t xml:space="preserve">strada</t>
  </si>
  <si>
    <t xml:space="preserve">nr.</t>
  </si>
  <si>
    <t xml:space="preserve">bl.</t>
  </si>
  <si>
    <t xml:space="preserve">et.</t>
  </si>
  <si>
    <t xml:space="preserve">ap.</t>
  </si>
  <si>
    <t xml:space="preserve">sectorul</t>
  </si>
  <si>
    <t xml:space="preserve">codul poştal</t>
  </si>
  <si>
    <t xml:space="preserve">Număr de telefon</t>
  </si>
  <si>
    <t xml:space="preserve">Număr de înregistrare în registrul comerțului/Registrul asociațiilor și fundațiilor</t>
  </si>
  <si>
    <t xml:space="preserve">CUI / CIF</t>
  </si>
  <si>
    <t xml:space="preserve">Cod CAEN pentru activitatea principală</t>
  </si>
  <si>
    <t xml:space="preserve">Cod CAEN pentru activitatea secundară pentru care se solicită înregistrarea în Registrul unic de identificare</t>
  </si>
  <si>
    <t xml:space="preserve">Cod IBAN</t>
  </si>
  <si>
    <t xml:space="preserve">deschis la Banca</t>
  </si>
  <si>
    <t xml:space="preserve">Sucursala / Agenție</t>
  </si>
  <si>
    <t xml:space="preserve">Prin reprezentant legal, doamna/domnul</t>
  </si>
  <si>
    <t xml:space="preserve">cu CNP</t>
  </si>
  <si>
    <t xml:space="preserve">solicit înscrierea în Registrul unic de identificare -Agenţia de Plăţi şi Intervenţie pentru Agricultură.</t>
  </si>
  <si>
    <t xml:space="preserve">Am luat la cunoştinţă că orice modificare a informaţiilor de mai sus trebuie furnizată către APIA în termen de maximum 10 zile
lucrătoare de la producerea acestora.
Declar pe propria răspundere că cele de mai sus sunt conforme cu realitatea.
Sunt de acord ca datele din cerere să fie introduse în baza de date a Sistemului Integrat de Administrare şi Control, procesate şi
verificate în vederea înscrierii în Registrul unic de identificare şi transmise autorităţilor responsabile în vederea elaborării de studii
statistice şi de evaluări economice, în condiţiile Legii nr. 677-2001 pentru protecţia persoanelor cu privire la prelucrarea datelor cu
caracter personal şi libera circulaţie a acestor date, cu modificarile şi completările ulterioare.</t>
  </si>
  <si>
    <t xml:space="preserve">Data:</t>
  </si>
  <si>
    <t xml:space="preserve">Numele şi prenumele</t>
  </si>
  <si>
    <t xml:space="preserve">Semnătura </t>
  </si>
  <si>
    <t xml:space="preserve">Anexa A1</t>
  </si>
  <si>
    <t xml:space="preserve">Nr.2</t>
  </si>
  <si>
    <t xml:space="preserve">Nr.3</t>
  </si>
  <si>
    <t xml:space="preserve">3.5.3 Studiu de fezabilitate/documentaţie de avizare a lucrărilor de intervenţii şi
deviz general</t>
  </si>
  <si>
    <t xml:space="preserve">3.5.4 Documentaţiile tehnice necesare în vederea obţinerii avizelor/acordurilor/
autorizaţiilor</t>
  </si>
  <si>
    <t xml:space="preserve">Anexa A2</t>
  </si>
  <si>
    <t xml:space="preserve">Anexa A3</t>
  </si>
</sst>
</file>

<file path=xl/styles.xml><?xml version="1.0" encoding="utf-8"?>
<styleSheet xmlns="http://schemas.openxmlformats.org/spreadsheetml/2006/main">
  <numFmts count="8">
    <numFmt numFmtId="164" formatCode="General"/>
    <numFmt numFmtId="165" formatCode="0"/>
    <numFmt numFmtId="166" formatCode="0.0000"/>
    <numFmt numFmtId="167" formatCode="#,##0"/>
    <numFmt numFmtId="168" formatCode="0.00"/>
    <numFmt numFmtId="169" formatCode="D\-MMM"/>
    <numFmt numFmtId="170" formatCode="M/D/YYYY"/>
    <numFmt numFmtId="171" formatCode="@"/>
  </numFmts>
  <fonts count="71">
    <font>
      <sz val="11"/>
      <color rgb="FF000000"/>
      <name val="Calibri"/>
      <family val="2"/>
      <charset val="238"/>
    </font>
    <font>
      <sz val="10"/>
      <name val="Arial"/>
      <family val="0"/>
    </font>
    <font>
      <sz val="10"/>
      <name val="Arial"/>
      <family val="0"/>
    </font>
    <font>
      <sz val="10"/>
      <name val="Arial"/>
      <family val="0"/>
    </font>
    <font>
      <sz val="12"/>
      <color rgb="FF008080"/>
      <name val="Calibri"/>
      <family val="2"/>
      <charset val="238"/>
    </font>
    <font>
      <sz val="16"/>
      <color rgb="FF008080"/>
      <name val="Calibri"/>
      <family val="2"/>
      <charset val="1"/>
    </font>
    <font>
      <b val="true"/>
      <sz val="14"/>
      <color rgb="FF008080"/>
      <name val="Calibri"/>
      <family val="2"/>
      <charset val="238"/>
    </font>
    <font>
      <sz val="14"/>
      <color rgb="FFFFFFFF"/>
      <name val="Calibri"/>
      <family val="2"/>
      <charset val="1"/>
    </font>
    <font>
      <sz val="16"/>
      <color rgb="FFFFFFFF"/>
      <name val="Calibri"/>
      <family val="2"/>
      <charset val="1"/>
    </font>
    <font>
      <sz val="9"/>
      <color rgb="FFFFFFFF"/>
      <name val="Calibri"/>
      <family val="2"/>
      <charset val="1"/>
    </font>
    <font>
      <i val="true"/>
      <sz val="8.5"/>
      <color rgb="FF008080"/>
      <name val="Calibri"/>
      <family val="2"/>
      <charset val="1"/>
    </font>
    <font>
      <sz val="10"/>
      <color rgb="FF008080"/>
      <name val="Calibri"/>
      <family val="2"/>
      <charset val="238"/>
    </font>
    <font>
      <sz val="11"/>
      <color rgb="FF008080"/>
      <name val="Calibri"/>
      <family val="2"/>
      <charset val="238"/>
    </font>
    <font>
      <sz val="5"/>
      <color rgb="FF000000"/>
      <name val="Calibri"/>
      <family val="2"/>
      <charset val="238"/>
    </font>
    <font>
      <b val="true"/>
      <sz val="8"/>
      <color rgb="FF008080"/>
      <name val="Calibri"/>
      <family val="2"/>
      <charset val="1"/>
    </font>
    <font>
      <sz val="6"/>
      <color rgb="FF008080"/>
      <name val="Calibri"/>
      <family val="2"/>
      <charset val="238"/>
    </font>
    <font>
      <sz val="8"/>
      <color rgb="FF008080"/>
      <name val="Calibri"/>
      <family val="2"/>
      <charset val="238"/>
    </font>
    <font>
      <i val="true"/>
      <sz val="8"/>
      <color rgb="FF008080"/>
      <name val="Calibri"/>
      <family val="2"/>
      <charset val="1"/>
    </font>
    <font>
      <b val="true"/>
      <sz val="10"/>
      <color rgb="FF008080"/>
      <name val="Calibri"/>
      <family val="2"/>
      <charset val="1"/>
    </font>
    <font>
      <b val="true"/>
      <sz val="11"/>
      <color rgb="FF008080"/>
      <name val="Calibri"/>
      <family val="2"/>
      <charset val="238"/>
    </font>
    <font>
      <sz val="9"/>
      <color rgb="FF008080"/>
      <name val="Calibri"/>
      <family val="2"/>
      <charset val="238"/>
    </font>
    <font>
      <b val="true"/>
      <sz val="11"/>
      <color rgb="FF008080"/>
      <name val="Calibri"/>
      <family val="2"/>
      <charset val="1"/>
    </font>
    <font>
      <sz val="9"/>
      <color rgb="FF008080"/>
      <name val="Calibri"/>
      <family val="2"/>
      <charset val="1"/>
    </font>
    <font>
      <b val="true"/>
      <sz val="9"/>
      <color rgb="FF008080"/>
      <name val="Calibri"/>
      <family val="2"/>
      <charset val="238"/>
    </font>
    <font>
      <sz val="9"/>
      <name val="Calibri"/>
      <family val="2"/>
      <charset val="1"/>
    </font>
    <font>
      <b val="true"/>
      <sz val="10"/>
      <color rgb="FFFFFFFF"/>
      <name val="Calibri"/>
      <family val="2"/>
      <charset val="1"/>
    </font>
    <font>
      <sz val="11"/>
      <name val="Calibri"/>
      <family val="2"/>
      <charset val="1"/>
    </font>
    <font>
      <sz val="10"/>
      <color rgb="FF008080"/>
      <name val="Calibri"/>
      <family val="2"/>
      <charset val="1"/>
    </font>
    <font>
      <sz val="11"/>
      <name val="Calibri"/>
      <family val="2"/>
      <charset val="238"/>
    </font>
    <font>
      <sz val="8"/>
      <color rgb="FF008080"/>
      <name val="Calibri"/>
      <family val="2"/>
      <charset val="1"/>
    </font>
    <font>
      <b val="true"/>
      <sz val="11"/>
      <color rgb="FF000000"/>
      <name val="Calibri"/>
      <family val="2"/>
      <charset val="1"/>
    </font>
    <font>
      <sz val="11"/>
      <color rgb="FF008080"/>
      <name val="Calibri"/>
      <family val="2"/>
      <charset val="1"/>
    </font>
    <font>
      <sz val="10"/>
      <color rgb="FF000000"/>
      <name val="Calibri"/>
      <family val="2"/>
      <charset val="238"/>
    </font>
    <font>
      <sz val="10"/>
      <name val="Calibri"/>
      <family val="2"/>
      <charset val="238"/>
    </font>
    <font>
      <b val="true"/>
      <sz val="12"/>
      <color rgb="FFFFFFFF"/>
      <name val="Calibri"/>
      <family val="2"/>
      <charset val="1"/>
    </font>
    <font>
      <sz val="10"/>
      <color rgb="FFFFFFFF"/>
      <name val="Calibri"/>
      <family val="2"/>
      <charset val="238"/>
    </font>
    <font>
      <sz val="11"/>
      <color rgb="FFFFFFFF"/>
      <name val="Calibri"/>
      <family val="2"/>
      <charset val="238"/>
    </font>
    <font>
      <sz val="14"/>
      <color rgb="FF008080"/>
      <name val="Calibri"/>
      <family val="2"/>
      <charset val="238"/>
    </font>
    <font>
      <sz val="8"/>
      <name val="Calibri"/>
      <family val="2"/>
      <charset val="238"/>
    </font>
    <font>
      <b val="true"/>
      <sz val="9"/>
      <color rgb="FF008080"/>
      <name val="Calibri"/>
      <family val="2"/>
      <charset val="1"/>
    </font>
    <font>
      <b val="true"/>
      <sz val="14"/>
      <name val="Calibri"/>
      <family val="2"/>
      <charset val="1"/>
    </font>
    <font>
      <sz val="12"/>
      <name val="Calibri"/>
      <family val="2"/>
      <charset val="1"/>
    </font>
    <font>
      <b val="true"/>
      <sz val="12"/>
      <name val="Calibri"/>
      <family val="2"/>
      <charset val="1"/>
    </font>
    <font>
      <b val="true"/>
      <sz val="9"/>
      <color rgb="FFFFFFFF"/>
      <name val="Calibri"/>
      <family val="2"/>
      <charset val="1"/>
    </font>
    <font>
      <sz val="8"/>
      <color rgb="FFCCFFFF"/>
      <name val="Calibri"/>
      <family val="2"/>
      <charset val="1"/>
    </font>
    <font>
      <b val="true"/>
      <sz val="9"/>
      <color rgb="FFCCFFFF"/>
      <name val="Calibri"/>
      <family val="2"/>
      <charset val="1"/>
    </font>
    <font>
      <b val="true"/>
      <sz val="6.5"/>
      <color rgb="FFFF0000"/>
      <name val="Calibri"/>
      <family val="2"/>
      <charset val="1"/>
    </font>
    <font>
      <b val="true"/>
      <sz val="11"/>
      <color rgb="FFFFFFFF"/>
      <name val="Calibri"/>
      <family val="2"/>
      <charset val="1"/>
    </font>
    <font>
      <b val="true"/>
      <sz val="14"/>
      <color rgb="FFFFFFFF"/>
      <name val="Calibri"/>
      <family val="2"/>
      <charset val="1"/>
    </font>
    <font>
      <b val="true"/>
      <sz val="12"/>
      <color rgb="FF008080"/>
      <name val="Calibri"/>
      <family val="2"/>
      <charset val="1"/>
    </font>
    <font>
      <sz val="9"/>
      <name val="Calibri"/>
      <family val="2"/>
      <charset val="238"/>
    </font>
    <font>
      <b val="true"/>
      <sz val="13"/>
      <color rgb="FFFFFFFF"/>
      <name val="Calibri"/>
      <family val="2"/>
      <charset val="1"/>
    </font>
    <font>
      <sz val="9"/>
      <color rgb="FFFFFFFF"/>
      <name val="Calibri"/>
      <family val="2"/>
      <charset val="238"/>
    </font>
    <font>
      <b val="true"/>
      <sz val="8"/>
      <color rgb="FFFFFFFF"/>
      <name val="Calibri"/>
      <family val="2"/>
      <charset val="1"/>
    </font>
    <font>
      <sz val="7.5"/>
      <color rgb="FF008080"/>
      <name val="Calibri"/>
      <family val="2"/>
      <charset val="238"/>
    </font>
    <font>
      <sz val="11"/>
      <color rgb="FF000000"/>
      <name val="Calibri"/>
      <family val="2"/>
      <charset val="1"/>
    </font>
    <font>
      <b val="true"/>
      <sz val="7.5"/>
      <color rgb="FF008080"/>
      <name val="Calibri"/>
      <family val="2"/>
      <charset val="1"/>
    </font>
    <font>
      <sz val="7.5"/>
      <color rgb="FF008080"/>
      <name val="Calibri"/>
      <family val="2"/>
      <charset val="1"/>
    </font>
    <font>
      <sz val="8"/>
      <name val="Calibri"/>
      <family val="2"/>
      <charset val="1"/>
    </font>
    <font>
      <b val="true"/>
      <sz val="8"/>
      <name val="Calibri"/>
      <family val="2"/>
      <charset val="238"/>
    </font>
    <font>
      <b val="true"/>
      <sz val="14"/>
      <color rgb="FF008080"/>
      <name val="Calibri"/>
      <family val="2"/>
      <charset val="1"/>
    </font>
    <font>
      <sz val="10"/>
      <name val="Calibri"/>
      <family val="2"/>
      <charset val="1"/>
    </font>
    <font>
      <b val="true"/>
      <sz val="10"/>
      <name val="Calibri"/>
      <family val="2"/>
      <charset val="1"/>
    </font>
    <font>
      <b val="true"/>
      <sz val="10"/>
      <color rgb="FF000000"/>
      <name val="Calibri"/>
      <family val="2"/>
      <charset val="1"/>
    </font>
    <font>
      <sz val="18"/>
      <color rgb="FF008080"/>
      <name val="Calibri"/>
      <family val="2"/>
      <charset val="1"/>
    </font>
    <font>
      <b val="true"/>
      <sz val="10"/>
      <color rgb="FF953735"/>
      <name val="Calibri"/>
      <family val="2"/>
      <charset val="1"/>
    </font>
    <font>
      <sz val="9"/>
      <color rgb="FF000000"/>
      <name val="Calibri"/>
      <family val="2"/>
      <charset val="238"/>
    </font>
    <font>
      <sz val="14"/>
      <color rgb="FF000000"/>
      <name val="Calibri"/>
      <family val="2"/>
      <charset val="238"/>
    </font>
    <font>
      <sz val="8"/>
      <color rgb="FF000000"/>
      <name val="Calibri"/>
      <family val="2"/>
      <charset val="238"/>
    </font>
    <font>
      <sz val="9.5"/>
      <color rgb="FF000000"/>
      <name val="Calibri"/>
      <family val="2"/>
      <charset val="238"/>
    </font>
    <font>
      <sz val="11"/>
      <color rgb="FF000000"/>
      <name val="Calibri"/>
      <family val="0"/>
      <charset val="1"/>
    </font>
  </fonts>
  <fills count="8">
    <fill>
      <patternFill patternType="none"/>
    </fill>
    <fill>
      <patternFill patternType="gray125"/>
    </fill>
    <fill>
      <patternFill patternType="solid">
        <fgColor rgb="FF008080"/>
        <bgColor rgb="FF008080"/>
      </patternFill>
    </fill>
    <fill>
      <patternFill patternType="solid">
        <fgColor rgb="FFCCFFFF"/>
        <bgColor rgb="FFCCFFCC"/>
      </patternFill>
    </fill>
    <fill>
      <patternFill patternType="solid">
        <fgColor rgb="FFDCE6F2"/>
        <bgColor rgb="FFE6E0EC"/>
      </patternFill>
    </fill>
    <fill>
      <patternFill patternType="solid">
        <fgColor rgb="FFC6D9F1"/>
        <bgColor rgb="FFDCE6F2"/>
      </patternFill>
    </fill>
    <fill>
      <patternFill patternType="solid">
        <fgColor rgb="FFFFFFFF"/>
        <bgColor rgb="FFDCE6F2"/>
      </patternFill>
    </fill>
    <fill>
      <patternFill patternType="solid">
        <fgColor rgb="FFE6E0EC"/>
        <bgColor rgb="FFDCE6F2"/>
      </patternFill>
    </fill>
  </fills>
  <borders count="19">
    <border diagonalUp="false" diagonalDown="false">
      <left/>
      <right/>
      <top/>
      <bottom/>
      <diagonal/>
    </border>
    <border diagonalUp="false" diagonalDown="false">
      <left style="thin"/>
      <right/>
      <top style="thin"/>
      <bottom style="thin"/>
      <diagonal/>
    </border>
    <border diagonalUp="false" diagonalDown="false">
      <left/>
      <right/>
      <top style="thin"/>
      <bottom/>
      <diagonal/>
    </border>
    <border diagonalUp="false" diagonalDown="false">
      <left/>
      <right style="thin"/>
      <top style="thin"/>
      <bottom/>
      <diagonal/>
    </border>
    <border diagonalUp="false" diagonalDown="false">
      <left/>
      <right/>
      <top/>
      <bottom style="thin"/>
      <diagonal/>
    </border>
    <border diagonalUp="false" diagonalDown="false">
      <left/>
      <right style="thin"/>
      <top/>
      <bottom style="thin"/>
      <diagonal/>
    </border>
    <border diagonalUp="false" diagonalDown="false">
      <left style="thin"/>
      <right/>
      <top style="thin"/>
      <bottom/>
      <diagonal/>
    </border>
    <border diagonalUp="false" diagonalDown="false">
      <left style="thin"/>
      <right style="thin"/>
      <top style="thin"/>
      <bottom style="thin"/>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top/>
      <bottom style="thin"/>
      <diagonal/>
    </border>
    <border diagonalUp="false" diagonalDown="false">
      <left style="thin"/>
      <right style="thin"/>
      <top style="thin"/>
      <bottom/>
      <diagonal/>
    </border>
    <border diagonalUp="false" diagonalDown="false">
      <left/>
      <right style="thin"/>
      <top style="thin"/>
      <bottom style="thin"/>
      <diagonal/>
    </border>
    <border diagonalUp="false" diagonalDown="false">
      <left style="thin"/>
      <right style="medium"/>
      <top/>
      <bottom/>
      <diagonal/>
    </border>
    <border diagonalUp="false" diagonalDown="false">
      <left style="medium"/>
      <right style="medium"/>
      <top style="medium"/>
      <bottom style="medium"/>
      <diagonal/>
    </border>
    <border diagonalUp="false" diagonalDown="false">
      <left style="medium"/>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2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2" borderId="0" xfId="0" applyFont="true" applyBorder="true" applyAlignment="true" applyProtection="false">
      <alignment horizontal="center" vertical="center" textRotation="0" wrapText="false" indent="0" shrinkToFit="false"/>
      <protection locked="true" hidden="false"/>
    </xf>
    <xf numFmtId="164" fontId="8" fillId="2" borderId="1" xfId="0" applyFont="true" applyBorder="true" applyAlignment="true" applyProtection="false">
      <alignment horizontal="center" vertical="center"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center" vertical="center" textRotation="0" wrapText="false" indent="0" shrinkToFit="false"/>
      <protection locked="true" hidden="false"/>
    </xf>
    <xf numFmtId="164" fontId="8" fillId="2" borderId="4" xfId="0" applyFont="true" applyBorder="true" applyAlignment="false" applyProtection="false">
      <alignment horizontal="general" vertical="bottom" textRotation="0" wrapText="false" indent="0" shrinkToFit="false"/>
      <protection locked="true" hidden="false"/>
    </xf>
    <xf numFmtId="164" fontId="9" fillId="2" borderId="5" xfId="0" applyFont="true" applyBorder="true" applyAlignment="true" applyProtection="false">
      <alignment horizontal="center" vertical="center" textRotation="0" wrapText="false" indent="0" shrinkToFit="false"/>
      <protection locked="true" hidden="false"/>
    </xf>
    <xf numFmtId="164" fontId="10" fillId="0" borderId="6" xfId="0" applyFont="true" applyBorder="true" applyAlignment="true" applyProtection="false">
      <alignment horizontal="left" vertical="center"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true" applyProtection="true">
      <alignment horizontal="center" vertical="bottom" textRotation="0" wrapText="false" indent="0" shrinkToFit="false"/>
      <protection locked="false" hidden="false"/>
    </xf>
    <xf numFmtId="164" fontId="10" fillId="0" borderId="8" xfId="0" applyFont="true" applyBorder="true" applyAlignment="true" applyProtection="false">
      <alignment horizontal="left" vertical="center"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3" borderId="6" xfId="0" applyFont="false" applyBorder="true" applyAlignment="fals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11" fillId="0" borderId="8" xfId="0" applyFont="true" applyBorder="true" applyAlignment="true" applyProtection="false">
      <alignment horizontal="left" vertical="center" textRotation="0" wrapText="false" indent="0" shrinkToFit="false"/>
      <protection locked="true" hidden="false"/>
    </xf>
    <xf numFmtId="164" fontId="11" fillId="3" borderId="10" xfId="0" applyFont="true" applyBorder="true" applyAlignment="true" applyProtection="false">
      <alignment horizontal="center" vertical="center" textRotation="0" wrapText="false" indent="0" shrinkToFit="false"/>
      <protection locked="true" hidden="false"/>
    </xf>
    <xf numFmtId="164" fontId="12" fillId="0" borderId="8" xfId="0" applyFont="true" applyBorder="true" applyAlignment="true" applyProtection="false">
      <alignment horizontal="left" vertical="bottom" textRotation="0" wrapText="false" indent="0" shrinkToFit="false"/>
      <protection locked="true" hidden="false"/>
    </xf>
    <xf numFmtId="164" fontId="12" fillId="0" borderId="0" xfId="0" applyFont="true" applyBorder="false" applyAlignment="true" applyProtection="false">
      <alignment horizontal="left" vertical="bottom"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3" fillId="0" borderId="4" xfId="0" applyFont="true" applyBorder="true" applyAlignment="true" applyProtection="false">
      <alignment horizontal="center" vertical="center" textRotation="0" wrapText="false" indent="0" shrinkToFit="false"/>
      <protection locked="true" hidden="false"/>
    </xf>
    <xf numFmtId="164" fontId="13" fillId="0" borderId="11" xfId="0" applyFont="true" applyBorder="true" applyAlignment="true" applyProtection="false">
      <alignment horizontal="center" vertical="center" textRotation="0" wrapText="false" indent="0" shrinkToFit="false"/>
      <protection locked="true" hidden="false"/>
    </xf>
    <xf numFmtId="164" fontId="12" fillId="3" borderId="12" xfId="0" applyFont="true" applyBorder="true" applyAlignment="true" applyProtection="false">
      <alignment horizontal="center" vertical="center" textRotation="0" wrapText="false" indent="0" shrinkToFit="false"/>
      <protection locked="true" hidden="false"/>
    </xf>
    <xf numFmtId="165" fontId="14" fillId="0" borderId="8" xfId="0" applyFont="true" applyBorder="true" applyAlignment="true" applyProtection="false">
      <alignment horizontal="left" vertical="center" textRotation="0" wrapText="true" indent="0" shrinkToFit="true"/>
      <protection locked="true" hidden="false"/>
    </xf>
    <xf numFmtId="165" fontId="0" fillId="0" borderId="0" xfId="0" applyFont="false" applyBorder="false" applyAlignment="true" applyProtection="false">
      <alignment horizontal="center" vertical="center" textRotation="0" wrapText="false" indent="0" shrinkToFit="true"/>
      <protection locked="true" hidden="false"/>
    </xf>
    <xf numFmtId="165" fontId="0" fillId="0" borderId="7" xfId="0" applyFont="false" applyBorder="true" applyAlignment="true" applyProtection="true">
      <alignment horizontal="center" vertical="center" textRotation="0" wrapText="false" indent="0" shrinkToFit="true"/>
      <protection locked="false" hidden="false"/>
    </xf>
    <xf numFmtId="165" fontId="0" fillId="0" borderId="9" xfId="0" applyFont="false" applyBorder="true" applyAlignment="true" applyProtection="false">
      <alignment horizontal="center" vertical="center" textRotation="0" wrapText="false" indent="0" shrinkToFit="true"/>
      <protection locked="true" hidden="false"/>
    </xf>
    <xf numFmtId="165" fontId="0" fillId="0" borderId="10" xfId="0" applyFont="false" applyBorder="true" applyAlignment="true" applyProtection="false">
      <alignment horizontal="center" vertical="center" textRotation="0" wrapText="false" indent="0" shrinkToFit="true"/>
      <protection locked="true" hidden="false"/>
    </xf>
    <xf numFmtId="165" fontId="0" fillId="0" borderId="0" xfId="0" applyFont="false" applyBorder="false" applyAlignment="true" applyProtection="true">
      <alignment horizontal="center" vertical="center" textRotation="0" wrapText="false" indent="0" shrinkToFit="true"/>
      <protection locked="false" hidden="false"/>
    </xf>
    <xf numFmtId="164" fontId="0" fillId="0" borderId="9" xfId="0" applyFont="false" applyBorder="true" applyAlignment="true" applyProtection="false">
      <alignment horizontal="center" vertical="center" textRotation="0" wrapText="false" indent="0" shrinkToFit="false"/>
      <protection locked="true" hidden="false"/>
    </xf>
    <xf numFmtId="164" fontId="0" fillId="0" borderId="7" xfId="0" applyFont="false" applyBorder="true" applyAlignment="true" applyProtection="false">
      <alignment horizontal="center" vertical="bottom" textRotation="0" wrapText="false" indent="0" shrinkToFit="false"/>
      <protection locked="true" hidden="false"/>
    </xf>
    <xf numFmtId="164" fontId="15" fillId="0" borderId="0" xfId="0" applyFont="true" applyBorder="true" applyAlignment="true" applyProtection="false">
      <alignment horizontal="center" vertical="bottom" textRotation="0" wrapText="false" indent="0" shrinkToFit="false"/>
      <protection locked="true" hidden="false"/>
    </xf>
    <xf numFmtId="164" fontId="15" fillId="0" borderId="2" xfId="0" applyFont="true" applyBorder="true" applyAlignment="true" applyProtection="false">
      <alignment horizontal="center"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6" fillId="0" borderId="8" xfId="0" applyFont="true" applyBorder="true" applyAlignment="true" applyProtection="false">
      <alignment horizontal="left" vertical="bottom" textRotation="0" wrapText="false" indent="0" shrinkToFit="false"/>
      <protection locked="true" hidden="false"/>
    </xf>
    <xf numFmtId="164" fontId="12" fillId="0" borderId="7" xfId="0" applyFont="true" applyBorder="true" applyAlignment="true" applyProtection="true">
      <alignment horizontal="center" vertical="bottom" textRotation="0" wrapText="false" indent="0" shrinkToFit="false"/>
      <protection locked="false" hidden="false"/>
    </xf>
    <xf numFmtId="164" fontId="12" fillId="0" borderId="0" xfId="0" applyFont="true" applyBorder="false" applyAlignment="true" applyProtection="true">
      <alignment horizontal="center" vertical="bottom" textRotation="0" wrapText="false" indent="0" shrinkToFit="false"/>
      <protection locked="false" hidden="false"/>
    </xf>
    <xf numFmtId="164" fontId="0" fillId="0" borderId="9" xfId="0" applyFont="false" applyBorder="true" applyAlignment="true" applyProtection="false">
      <alignment horizontal="general" vertical="center" textRotation="0" wrapText="false" indent="0" shrinkToFit="false"/>
      <protection locked="true" hidden="false"/>
    </xf>
    <xf numFmtId="164" fontId="16" fillId="0" borderId="13" xfId="0" applyFont="true" applyBorder="true" applyAlignment="true" applyProtection="false">
      <alignment horizontal="left" vertical="bottom" textRotation="0" wrapText="fals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17" fillId="0" borderId="2" xfId="0" applyFont="true" applyBorder="true" applyAlignment="true" applyProtection="false">
      <alignment horizontal="left" vertical="top" textRotation="0" wrapText="false" indent="0" shrinkToFit="false"/>
      <protection locked="true" hidden="false"/>
    </xf>
    <xf numFmtId="164" fontId="8" fillId="2" borderId="14" xfId="0" applyFont="true" applyBorder="true" applyAlignment="true" applyProtection="false">
      <alignment horizontal="left" vertical="center" textRotation="0" wrapText="false" indent="0" shrinkToFit="false"/>
      <protection locked="true" hidden="false"/>
    </xf>
    <xf numFmtId="164" fontId="12" fillId="3" borderId="8" xfId="0" applyFont="true" applyBorder="true" applyAlignment="false" applyProtection="false">
      <alignment horizontal="general" vertical="bottom" textRotation="0" wrapText="false" indent="0" shrinkToFit="false"/>
      <protection locked="true" hidden="false"/>
    </xf>
    <xf numFmtId="164" fontId="12" fillId="3" borderId="0" xfId="0" applyFont="true" applyBorder="false" applyAlignment="false" applyProtection="false">
      <alignment horizontal="general" vertical="bottom" textRotation="0" wrapText="false" indent="0" shrinkToFit="false"/>
      <protection locked="true" hidden="false"/>
    </xf>
    <xf numFmtId="164" fontId="12" fillId="3" borderId="9" xfId="0" applyFont="true" applyBorder="true" applyAlignment="false" applyProtection="false">
      <alignment horizontal="general" vertical="bottom" textRotation="0" wrapText="false" indent="0" shrinkToFit="false"/>
      <protection locked="true" hidden="false"/>
    </xf>
    <xf numFmtId="164" fontId="18" fillId="3" borderId="0" xfId="0" applyFont="true" applyBorder="true" applyAlignment="true" applyProtection="false">
      <alignment horizontal="left" vertical="bottom" textRotation="0" wrapText="false" indent="0" shrinkToFit="false"/>
      <protection locked="true" hidden="false"/>
    </xf>
    <xf numFmtId="164" fontId="19" fillId="3" borderId="9" xfId="0" applyFont="true" applyBorder="true" applyAlignment="true" applyProtection="false">
      <alignment horizontal="left" vertical="bottom" textRotation="0" wrapText="false" indent="0" shrinkToFit="false"/>
      <protection locked="true" hidden="false"/>
    </xf>
    <xf numFmtId="164" fontId="20" fillId="3" borderId="9" xfId="0" applyFont="true" applyBorder="true" applyAlignment="true" applyProtection="false">
      <alignment horizontal="left" vertical="center" textRotation="0" wrapText="true" indent="0" shrinkToFit="false"/>
      <protection locked="true" hidden="false"/>
    </xf>
    <xf numFmtId="164" fontId="21" fillId="3" borderId="0" xfId="0" applyFont="true" applyBorder="true" applyAlignment="true" applyProtection="false">
      <alignment horizontal="left" vertical="top" textRotation="0" wrapText="false" indent="0" shrinkToFit="false"/>
      <protection locked="true" hidden="false"/>
    </xf>
    <xf numFmtId="164" fontId="20" fillId="3" borderId="0" xfId="0" applyFont="true" applyBorder="false" applyAlignment="true" applyProtection="false">
      <alignment horizontal="general" vertical="bottom" textRotation="0" wrapText="true" indent="0" shrinkToFit="false"/>
      <protection locked="true" hidden="false"/>
    </xf>
    <xf numFmtId="164" fontId="16" fillId="3" borderId="0" xfId="0" applyFont="true" applyBorder="true" applyAlignment="true" applyProtection="false">
      <alignment horizontal="left" vertical="center" textRotation="0" wrapText="true" indent="0" shrinkToFit="false"/>
      <protection locked="true" hidden="false"/>
    </xf>
    <xf numFmtId="164" fontId="18" fillId="3" borderId="0" xfId="0" applyFont="true" applyBorder="true" applyAlignment="true" applyProtection="false">
      <alignment horizontal="left" vertical="center" textRotation="0" wrapText="false" indent="0" shrinkToFit="false"/>
      <protection locked="true" hidden="false"/>
    </xf>
    <xf numFmtId="164" fontId="11" fillId="3" borderId="0" xfId="0" applyFont="true" applyBorder="true" applyAlignment="true" applyProtection="false">
      <alignment horizontal="left" vertical="bottom" textRotation="0" wrapText="false" indent="0" shrinkToFit="false"/>
      <protection locked="true" hidden="false"/>
    </xf>
    <xf numFmtId="164" fontId="12" fillId="3" borderId="8"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false" applyAlignment="true" applyProtection="false">
      <alignment horizontal="general" vertical="center" textRotation="0" wrapText="false" indent="0" shrinkToFit="false"/>
      <protection locked="true" hidden="false"/>
    </xf>
    <xf numFmtId="164" fontId="11" fillId="3" borderId="4" xfId="0" applyFont="true" applyBorder="true" applyAlignment="true" applyProtection="false">
      <alignment horizontal="left" vertical="top" textRotation="0" wrapText="false" indent="0" shrinkToFit="false"/>
      <protection locked="true" hidden="false"/>
    </xf>
    <xf numFmtId="164" fontId="12" fillId="3" borderId="9"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3" borderId="8" xfId="0" applyFont="false" applyBorder="true" applyAlignment="true" applyProtection="false">
      <alignment horizontal="general" vertical="top" textRotation="0" wrapText="true" indent="0" shrinkToFit="false"/>
      <protection locked="true" hidden="false"/>
    </xf>
    <xf numFmtId="164" fontId="0" fillId="4" borderId="7" xfId="0" applyFont="false" applyBorder="true" applyAlignment="true" applyProtection="true">
      <alignment horizontal="center" vertical="top" textRotation="0" wrapText="true" indent="0" shrinkToFit="false"/>
      <protection locked="false" hidden="false"/>
    </xf>
    <xf numFmtId="164" fontId="0" fillId="3" borderId="9" xfId="0" applyFont="false" applyBorder="true" applyAlignment="true" applyProtection="false">
      <alignment horizontal="general" vertical="top" textRotation="0" wrapText="true" indent="0" shrinkToFit="false"/>
      <protection locked="true" hidden="false"/>
    </xf>
    <xf numFmtId="164" fontId="0" fillId="3" borderId="8" xfId="0" applyFont="fals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0" fillId="3" borderId="9" xfId="0" applyFont="false" applyBorder="true" applyAlignment="true" applyProtection="false">
      <alignment horizontal="general" vertical="center" textRotation="0" wrapText="false" indent="0" shrinkToFit="false"/>
      <protection locked="true" hidden="false"/>
    </xf>
    <xf numFmtId="164" fontId="0" fillId="4" borderId="14" xfId="0" applyFont="false" applyBorder="true" applyAlignment="true" applyProtection="true">
      <alignment horizontal="center" vertical="top" textRotation="0" wrapText="true" indent="0" shrinkToFit="false"/>
      <protection locked="false" hidden="false"/>
    </xf>
    <xf numFmtId="164" fontId="0" fillId="3" borderId="13" xfId="0" applyFont="false" applyBorder="true" applyAlignment="true" applyProtection="false">
      <alignment horizontal="general" vertical="top" textRotation="0" wrapText="true" indent="0" shrinkToFit="false"/>
      <protection locked="true" hidden="false"/>
    </xf>
    <xf numFmtId="164" fontId="0" fillId="3" borderId="4" xfId="0" applyFont="false" applyBorder="true" applyAlignment="true" applyProtection="false">
      <alignment horizontal="center" vertical="top" textRotation="0" wrapText="true" indent="0" shrinkToFit="false"/>
      <protection locked="true" hidden="false"/>
    </xf>
    <xf numFmtId="164" fontId="0" fillId="3" borderId="5" xfId="0" applyFont="false" applyBorder="true" applyAlignment="true" applyProtection="false">
      <alignment horizontal="general" vertical="top" textRotation="0" wrapText="true" indent="0" shrinkToFit="false"/>
      <protection locked="true" hidden="false"/>
    </xf>
    <xf numFmtId="164" fontId="18" fillId="3" borderId="2" xfId="0" applyFont="true" applyBorder="true" applyAlignment="true" applyProtection="false">
      <alignment horizontal="left" vertical="center" textRotation="0" wrapText="false" indent="0" shrinkToFit="false"/>
      <protection locked="true" hidden="false"/>
    </xf>
    <xf numFmtId="164" fontId="0" fillId="3" borderId="8" xfId="0" applyFont="false" applyBorder="true" applyAlignment="true" applyProtection="false">
      <alignment horizontal="center"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0" fillId="3" borderId="9" xfId="0" applyFont="false" applyBorder="true" applyAlignment="false" applyProtection="false">
      <alignment horizontal="general" vertical="bottom" textRotation="0" wrapText="false" indent="0" shrinkToFit="false"/>
      <protection locked="true" hidden="false"/>
    </xf>
    <xf numFmtId="164" fontId="22" fillId="3" borderId="8" xfId="0" applyFont="true" applyBorder="true" applyAlignment="true" applyProtection="false">
      <alignment horizontal="left" vertical="center" textRotation="0" wrapText="false" indent="0" shrinkToFit="false"/>
      <protection locked="true" hidden="false"/>
    </xf>
    <xf numFmtId="164" fontId="23" fillId="5" borderId="7" xfId="0" applyFont="true" applyBorder="true" applyAlignment="true" applyProtection="true">
      <alignment horizontal="center" vertical="top" textRotation="0" wrapText="false" indent="0" shrinkToFit="false"/>
      <protection locked="false" hidden="false"/>
    </xf>
    <xf numFmtId="164" fontId="22" fillId="3" borderId="9" xfId="0" applyFont="true" applyBorder="true" applyAlignment="true" applyProtection="false">
      <alignment horizontal="right" vertical="center" textRotation="0" wrapText="false" indent="0" shrinkToFit="false"/>
      <protection locked="true" hidden="false"/>
    </xf>
    <xf numFmtId="164" fontId="24" fillId="5" borderId="7" xfId="0" applyFont="true" applyBorder="true" applyAlignment="true" applyProtection="true">
      <alignment horizontal="center" vertical="top" textRotation="0" wrapText="false" indent="0" shrinkToFit="false"/>
      <protection locked="false" hidden="false"/>
    </xf>
    <xf numFmtId="164" fontId="0" fillId="3" borderId="8" xfId="0" applyFont="false" applyBorder="true" applyAlignment="false" applyProtection="false">
      <alignment horizontal="general" vertical="bottom" textRotation="0" wrapText="false" indent="0" shrinkToFit="false"/>
      <protection locked="true" hidden="false"/>
    </xf>
    <xf numFmtId="164" fontId="25" fillId="2" borderId="1" xfId="0" applyFont="true" applyBorder="true" applyAlignment="true" applyProtection="false">
      <alignment horizontal="center" vertical="center" textRotation="0" wrapText="false" indent="0" shrinkToFit="false"/>
      <protection locked="true" hidden="false"/>
    </xf>
    <xf numFmtId="164" fontId="25" fillId="2" borderId="11" xfId="0" applyFont="true" applyBorder="true" applyAlignment="true" applyProtection="false">
      <alignment horizontal="general" vertical="center" textRotation="0" wrapText="false" indent="0" shrinkToFit="false"/>
      <protection locked="true" hidden="false"/>
    </xf>
    <xf numFmtId="164" fontId="25" fillId="2" borderId="11" xfId="0" applyFont="true" applyBorder="true" applyAlignment="true" applyProtection="false">
      <alignment horizontal="center" vertical="center" textRotation="0" wrapText="false" indent="0" shrinkToFit="false"/>
      <protection locked="true" hidden="false"/>
    </xf>
    <xf numFmtId="164" fontId="25" fillId="2" borderId="15"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25" fillId="0" borderId="0" xfId="0" applyFont="true" applyBorder="false" applyAlignment="true" applyProtection="false">
      <alignment horizontal="general" vertical="center"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64" fontId="26" fillId="5" borderId="7" xfId="0" applyFont="true" applyBorder="true" applyAlignment="true" applyProtection="true">
      <alignment horizontal="left" vertical="top" textRotation="0" wrapText="true" indent="0" shrinkToFit="false"/>
      <protection locked="false" hidden="false"/>
    </xf>
    <xf numFmtId="164" fontId="26" fillId="0" borderId="7" xfId="0" applyFont="true" applyBorder="true" applyAlignment="true" applyProtection="true">
      <alignment horizontal="center" vertical="top" textRotation="0" wrapText="false" indent="0" shrinkToFit="false"/>
      <protection locked="false" hidden="false"/>
    </xf>
    <xf numFmtId="164" fontId="22" fillId="3" borderId="0" xfId="0" applyFont="true" applyBorder="false" applyAlignment="true" applyProtection="false">
      <alignment horizontal="general" vertical="center" textRotation="0" wrapText="false" indent="0" shrinkToFit="false"/>
      <protection locked="true" hidden="false"/>
    </xf>
    <xf numFmtId="164" fontId="22" fillId="3" borderId="0" xfId="0" applyFont="true" applyBorder="true" applyAlignment="true" applyProtection="false">
      <alignment horizontal="left" vertical="center" textRotation="0" wrapText="false" indent="0" shrinkToFit="false"/>
      <protection locked="true" hidden="false"/>
    </xf>
    <xf numFmtId="164" fontId="27" fillId="3" borderId="0" xfId="0" applyFont="true" applyBorder="true" applyAlignment="true" applyProtection="false">
      <alignment horizontal="left" vertical="center" textRotation="0" wrapText="false" indent="0" shrinkToFit="false"/>
      <protection locked="true" hidden="false"/>
    </xf>
    <xf numFmtId="164" fontId="28" fillId="4" borderId="7" xfId="0" applyFont="true" applyBorder="true" applyAlignment="true" applyProtection="true">
      <alignment horizontal="center" vertical="center" textRotation="0" wrapText="false" indent="0" shrinkToFit="false"/>
      <protection locked="false" hidden="false"/>
    </xf>
    <xf numFmtId="164" fontId="29" fillId="3" borderId="0" xfId="0" applyFont="true" applyBorder="true" applyAlignment="true" applyProtection="false">
      <alignment horizontal="left" vertical="center" textRotation="0" wrapText="false" indent="0" shrinkToFit="false"/>
      <protection locked="true" hidden="false"/>
    </xf>
    <xf numFmtId="164" fontId="29" fillId="3" borderId="0" xfId="0" applyFont="true" applyBorder="false" applyAlignment="true" applyProtection="false">
      <alignment horizontal="general" vertical="center" textRotation="0" wrapText="false" indent="0" shrinkToFit="false"/>
      <protection locked="true" hidden="false"/>
    </xf>
    <xf numFmtId="164" fontId="15" fillId="3" borderId="0" xfId="0" applyFont="true" applyBorder="true" applyAlignment="true" applyProtection="false">
      <alignment horizontal="left" vertical="center" textRotation="0" wrapText="false" indent="0" shrinkToFit="false"/>
      <protection locked="true" hidden="false"/>
    </xf>
    <xf numFmtId="164" fontId="30" fillId="3" borderId="0" xfId="0" applyFont="true" applyBorder="false" applyAlignment="false" applyProtection="false">
      <alignment horizontal="general" vertical="bottom" textRotation="0" wrapText="false" indent="0" shrinkToFit="false"/>
      <protection locked="true" hidden="false"/>
    </xf>
    <xf numFmtId="164" fontId="14" fillId="3" borderId="0" xfId="0" applyFont="true" applyBorder="true" applyAlignment="true" applyProtection="false">
      <alignment horizontal="left" vertical="center" textRotation="0" wrapText="false" indent="0" shrinkToFit="false"/>
      <protection locked="true" hidden="false"/>
    </xf>
    <xf numFmtId="164" fontId="11" fillId="3" borderId="0" xfId="0" applyFont="true" applyBorder="false" applyAlignment="true" applyProtection="false">
      <alignment horizontal="left" vertical="bottom" textRotation="0" wrapText="false" indent="0" shrinkToFit="false"/>
      <protection locked="true" hidden="false"/>
    </xf>
    <xf numFmtId="164" fontId="14" fillId="3" borderId="0" xfId="0" applyFont="true" applyBorder="false" applyAlignment="true" applyProtection="false">
      <alignment horizontal="left" vertical="center" textRotation="0" wrapText="false" indent="0" shrinkToFit="false"/>
      <protection locked="true" hidden="false"/>
    </xf>
    <xf numFmtId="164" fontId="28" fillId="4" borderId="7" xfId="0" applyFont="true" applyBorder="true" applyAlignment="true" applyProtection="true">
      <alignment horizontal="center" vertical="bottom" textRotation="0" wrapText="true" indent="0" shrinkToFit="false"/>
      <protection locked="false" hidden="false"/>
    </xf>
    <xf numFmtId="164" fontId="31" fillId="3" borderId="0" xfId="0" applyFont="true" applyBorder="false" applyAlignment="false" applyProtection="false">
      <alignment horizontal="general" vertical="bottom" textRotation="0" wrapText="false" indent="0" shrinkToFit="false"/>
      <protection locked="true" hidden="false"/>
    </xf>
    <xf numFmtId="164" fontId="28" fillId="4" borderId="7" xfId="0" applyFont="true" applyBorder="true" applyAlignment="true" applyProtection="true">
      <alignment horizontal="left" vertical="center" textRotation="0" wrapText="false" indent="0" shrinkToFit="false"/>
      <protection locked="false" hidden="false"/>
    </xf>
    <xf numFmtId="164" fontId="32" fillId="3" borderId="8" xfId="0" applyFont="true" applyBorder="true" applyAlignment="false" applyProtection="false">
      <alignment horizontal="general" vertical="bottom" textRotation="0" wrapText="false" indent="0" shrinkToFit="false"/>
      <protection locked="true" hidden="false"/>
    </xf>
    <xf numFmtId="164" fontId="11" fillId="3" borderId="0" xfId="0" applyFont="true" applyBorder="false" applyAlignment="false" applyProtection="false">
      <alignment horizontal="general" vertical="bottom" textRotation="0" wrapText="false" indent="0" shrinkToFit="false"/>
      <protection locked="true" hidden="false"/>
    </xf>
    <xf numFmtId="164" fontId="32" fillId="3" borderId="0" xfId="0" applyFont="true" applyBorder="false" applyAlignment="false" applyProtection="false">
      <alignment horizontal="general" vertical="bottom" textRotation="0" wrapText="false" indent="0" shrinkToFit="false"/>
      <protection locked="true" hidden="false"/>
    </xf>
    <xf numFmtId="164" fontId="32" fillId="3" borderId="9" xfId="0" applyFont="true" applyBorder="true" applyAlignment="false" applyProtection="false">
      <alignment horizontal="general"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4" fontId="32" fillId="3" borderId="8" xfId="0" applyFont="true" applyBorder="true" applyAlignment="true" applyProtection="false">
      <alignment horizontal="general" vertical="top" textRotation="0" wrapText="false" indent="0" shrinkToFit="false"/>
      <protection locked="true" hidden="false"/>
    </xf>
    <xf numFmtId="164" fontId="11" fillId="3" borderId="0" xfId="0" applyFont="true" applyBorder="false" applyAlignment="true" applyProtection="false">
      <alignment horizontal="general" vertical="top" textRotation="0" wrapText="false" indent="0" shrinkToFit="false"/>
      <protection locked="true" hidden="false"/>
    </xf>
    <xf numFmtId="164" fontId="32" fillId="3" borderId="9" xfId="0" applyFont="true" applyBorder="true" applyAlignment="true" applyProtection="false">
      <alignment horizontal="general" vertical="top" textRotation="0" wrapText="false" indent="0" shrinkToFit="false"/>
      <protection locked="true" hidden="false"/>
    </xf>
    <xf numFmtId="164" fontId="32" fillId="0" borderId="0" xfId="0" applyFont="true" applyBorder="false" applyAlignment="true" applyProtection="false">
      <alignment horizontal="general" vertical="top" textRotation="0" wrapText="false" indent="0" shrinkToFit="false"/>
      <protection locked="true" hidden="false"/>
    </xf>
    <xf numFmtId="164" fontId="33" fillId="4" borderId="7" xfId="0" applyFont="true" applyBorder="true" applyAlignment="true" applyProtection="true">
      <alignment horizontal="center" vertical="center" textRotation="0" wrapText="false" indent="0" shrinkToFit="false"/>
      <protection locked="false" hidden="false"/>
    </xf>
    <xf numFmtId="164" fontId="27" fillId="3" borderId="0" xfId="0" applyFont="true" applyBorder="false" applyAlignment="false" applyProtection="false">
      <alignment horizontal="general" vertical="bottom" textRotation="0" wrapText="false" indent="0" shrinkToFit="false"/>
      <protection locked="true" hidden="false"/>
    </xf>
    <xf numFmtId="164" fontId="0" fillId="3" borderId="13" xfId="0" applyFont="false" applyBorder="true" applyAlignment="false" applyProtection="false">
      <alignment horizontal="general" vertical="bottom" textRotation="0" wrapText="false" indent="0" shrinkToFit="false"/>
      <protection locked="true" hidden="false"/>
    </xf>
    <xf numFmtId="164" fontId="0" fillId="3" borderId="4" xfId="0" applyFont="false" applyBorder="true" applyAlignment="false" applyProtection="false">
      <alignment horizontal="general" vertical="bottom" textRotation="0" wrapText="false" indent="0" shrinkToFit="false"/>
      <protection locked="true" hidden="false"/>
    </xf>
    <xf numFmtId="164" fontId="0" fillId="3" borderId="5" xfId="0" applyFont="false" applyBorder="true" applyAlignment="false" applyProtection="false">
      <alignment horizontal="general" vertical="bottom" textRotation="0" wrapText="false" indent="0" shrinkToFit="false"/>
      <protection locked="true" hidden="false"/>
    </xf>
    <xf numFmtId="164" fontId="34" fillId="2" borderId="10" xfId="0" applyFont="true" applyBorder="true" applyAlignment="true" applyProtection="false">
      <alignment horizontal="left" vertical="center" textRotation="0" wrapText="false" indent="0" shrinkToFit="false"/>
      <protection locked="true" hidden="false"/>
    </xf>
    <xf numFmtId="164" fontId="11" fillId="3" borderId="8" xfId="0" applyFont="true" applyBorder="true" applyAlignment="false" applyProtection="false">
      <alignment horizontal="general" vertical="bottom" textRotation="0" wrapText="false" indent="0" shrinkToFit="false"/>
      <protection locked="true" hidden="false"/>
    </xf>
    <xf numFmtId="164" fontId="11" fillId="3" borderId="9" xfId="0" applyFont="true" applyBorder="true" applyAlignment="false" applyProtection="false">
      <alignment horizontal="general" vertical="bottom"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6" fillId="3" borderId="0" xfId="0" applyFont="true" applyBorder="true" applyAlignment="true" applyProtection="false">
      <alignment horizontal="center" vertical="center" textRotation="0" wrapText="false" indent="0" shrinkToFit="false"/>
      <protection locked="true" hidden="false"/>
    </xf>
    <xf numFmtId="164" fontId="33" fillId="4" borderId="7" xfId="0" applyFont="true" applyBorder="true" applyAlignment="true" applyProtection="true">
      <alignment horizontal="center" vertical="bottom" textRotation="0" wrapText="false" indent="0" shrinkToFit="false"/>
      <protection locked="false" hidden="false"/>
    </xf>
    <xf numFmtId="164" fontId="16" fillId="3" borderId="2" xfId="0" applyFont="true" applyBorder="true" applyAlignment="false" applyProtection="false">
      <alignment horizontal="general" vertical="bottom" textRotation="0" wrapText="false" indent="0" shrinkToFit="false"/>
      <protection locked="true" hidden="false"/>
    </xf>
    <xf numFmtId="164" fontId="11" fillId="3" borderId="9" xfId="0" applyFont="true" applyBorder="true" applyAlignment="true" applyProtection="false">
      <alignment horizontal="left" vertical="bottom" textRotation="0" wrapText="false" indent="0" shrinkToFit="false"/>
      <protection locked="true" hidden="false"/>
    </xf>
    <xf numFmtId="164" fontId="33" fillId="0" borderId="7" xfId="0" applyFont="true" applyBorder="true" applyAlignment="true" applyProtection="true">
      <alignment horizontal="center" vertical="bottom" textRotation="0" wrapText="false" indent="0" shrinkToFit="false"/>
      <protection locked="false" hidden="false"/>
    </xf>
    <xf numFmtId="164" fontId="20" fillId="3" borderId="0" xfId="0" applyFont="true" applyBorder="true" applyAlignment="true" applyProtection="false">
      <alignment horizontal="left" vertical="bottom" textRotation="0" wrapText="false" indent="0" shrinkToFit="false"/>
      <protection locked="true" hidden="false"/>
    </xf>
    <xf numFmtId="164" fontId="20" fillId="3" borderId="0" xfId="0" applyFont="true" applyBorder="false" applyAlignment="false" applyProtection="false">
      <alignment horizontal="general" vertical="bottom" textRotation="0" wrapText="false" indent="0" shrinkToFit="false"/>
      <protection locked="true" hidden="false"/>
    </xf>
    <xf numFmtId="164" fontId="20" fillId="3" borderId="0" xfId="0" applyFont="true" applyBorder="true" applyAlignment="true" applyProtection="false">
      <alignment horizontal="center" vertical="bottom" textRotation="0" wrapText="false" indent="0" shrinkToFit="false"/>
      <protection locked="true" hidden="false"/>
    </xf>
    <xf numFmtId="164" fontId="33" fillId="0" borderId="7" xfId="0" applyFont="true" applyBorder="true" applyAlignment="true" applyProtection="true">
      <alignment horizontal="left" vertical="bottom" textRotation="0" wrapText="false" indent="0" shrinkToFit="false"/>
      <protection locked="false" hidden="false"/>
    </xf>
    <xf numFmtId="164" fontId="11" fillId="3" borderId="8" xfId="0" applyFont="true" applyBorder="true" applyAlignment="true" applyProtection="false">
      <alignment horizontal="left" vertical="center" textRotation="0" wrapText="false" indent="0" shrinkToFit="false"/>
      <protection locked="true" hidden="false"/>
    </xf>
    <xf numFmtId="164" fontId="20" fillId="3" borderId="0" xfId="0" applyFont="true" applyBorder="true" applyAlignment="true" applyProtection="false">
      <alignment horizontal="left" vertical="center" textRotation="0" wrapText="false" indent="0" shrinkToFit="false"/>
      <protection locked="true" hidden="false"/>
    </xf>
    <xf numFmtId="164" fontId="20" fillId="3" borderId="0" xfId="0" applyFont="true" applyBorder="false" applyAlignment="true" applyProtection="false">
      <alignment horizontal="left" vertical="center" textRotation="0" wrapText="false" indent="0" shrinkToFit="false"/>
      <protection locked="true" hidden="false"/>
    </xf>
    <xf numFmtId="164" fontId="11" fillId="3" borderId="0" xfId="0" applyFont="true" applyBorder="fals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11" fillId="3" borderId="13" xfId="0" applyFont="true" applyBorder="true" applyAlignment="false" applyProtection="false">
      <alignment horizontal="general" vertical="bottom" textRotation="0" wrapText="false" indent="0" shrinkToFit="false"/>
      <protection locked="true" hidden="false"/>
    </xf>
    <xf numFmtId="164" fontId="11" fillId="3" borderId="4"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false" applyProtection="false">
      <alignment horizontal="general" vertical="bottom" textRotation="0" wrapText="false" indent="0" shrinkToFit="false"/>
      <protection locked="true" hidden="false"/>
    </xf>
    <xf numFmtId="164" fontId="18" fillId="3" borderId="2" xfId="0" applyFont="true" applyBorder="true" applyAlignment="true" applyProtection="false">
      <alignment horizontal="center" vertical="bottom" textRotation="0" wrapText="false" indent="0" shrinkToFit="false"/>
      <protection locked="true" hidden="false"/>
    </xf>
    <xf numFmtId="164" fontId="11" fillId="3" borderId="8" xfId="0" applyFont="true" applyBorder="tru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33" fillId="4" borderId="7" xfId="0" applyFont="true" applyBorder="true" applyAlignment="true" applyProtection="true">
      <alignment horizontal="left" vertical="bottom" textRotation="0" wrapText="false" indent="0" shrinkToFit="false"/>
      <protection locked="false" hidden="false"/>
    </xf>
    <xf numFmtId="164" fontId="11" fillId="3" borderId="11" xfId="0" applyFont="true" applyBorder="true" applyAlignment="true" applyProtection="false">
      <alignment horizontal="left" vertical="bottom" textRotation="0" wrapText="false" indent="0" shrinkToFit="false"/>
      <protection locked="true" hidden="false"/>
    </xf>
    <xf numFmtId="164" fontId="11" fillId="3" borderId="4" xfId="0" applyFont="true" applyBorder="true" applyAlignment="true" applyProtection="false">
      <alignment horizontal="left" vertical="bottom" textRotation="0" wrapText="false" indent="0" shrinkToFit="false"/>
      <protection locked="true" hidden="false"/>
    </xf>
    <xf numFmtId="164" fontId="11" fillId="3" borderId="2" xfId="0" applyFont="true" applyBorder="true" applyAlignment="false" applyProtection="false">
      <alignment horizontal="general" vertical="bottom" textRotation="0" wrapText="false" indent="0" shrinkToFit="false"/>
      <protection locked="true" hidden="false"/>
    </xf>
    <xf numFmtId="164" fontId="11" fillId="3" borderId="2" xfId="0" applyFont="true" applyBorder="true" applyAlignment="true" applyProtection="false">
      <alignment horizontal="left" vertical="bottom" textRotation="0" wrapText="false" indent="0" shrinkToFit="false"/>
      <protection locked="true" hidden="false"/>
    </xf>
    <xf numFmtId="164" fontId="11" fillId="3" borderId="0" xfId="0" applyFont="true" applyBorder="false" applyAlignment="false" applyProtection="true">
      <alignment horizontal="general" vertical="bottom" textRotation="0" wrapText="false" indent="0" shrinkToFit="false"/>
      <protection locked="false" hidden="false"/>
    </xf>
    <xf numFmtId="164" fontId="18" fillId="3" borderId="2" xfId="0" applyFont="true" applyBorder="true" applyAlignment="true" applyProtection="false">
      <alignment horizontal="left" vertical="bottom" textRotation="0" wrapText="false" indent="0" shrinkToFit="false"/>
      <protection locked="true" hidden="false"/>
    </xf>
    <xf numFmtId="164" fontId="35" fillId="3" borderId="8" xfId="0" applyFont="true" applyBorder="true" applyAlignment="true" applyProtection="false">
      <alignment horizontal="general" vertical="center" textRotation="0" wrapText="false" indent="0" shrinkToFit="false"/>
      <protection locked="true" hidden="false"/>
    </xf>
    <xf numFmtId="164" fontId="35" fillId="3" borderId="0" xfId="0" applyFont="true" applyBorder="false" applyAlignment="true" applyProtection="false">
      <alignment horizontal="general" vertical="center" textRotation="0" wrapText="false" indent="0" shrinkToFit="false"/>
      <protection locked="true" hidden="false"/>
    </xf>
    <xf numFmtId="164" fontId="35" fillId="2" borderId="7" xfId="0" applyFont="true" applyBorder="true" applyAlignment="true" applyProtection="false">
      <alignment horizontal="center" vertical="center" textRotation="0" wrapText="false" indent="0" shrinkToFit="false"/>
      <protection locked="true" hidden="false"/>
    </xf>
    <xf numFmtId="164" fontId="35" fillId="2" borderId="14" xfId="0" applyFont="true" applyBorder="true" applyAlignment="true" applyProtection="false">
      <alignment horizontal="center" vertical="center" textRotation="0" wrapText="false" indent="0" shrinkToFit="false"/>
      <protection locked="true" hidden="false"/>
    </xf>
    <xf numFmtId="164" fontId="35" fillId="3" borderId="9" xfId="0" applyFont="true" applyBorder="true" applyAlignment="true" applyProtection="false">
      <alignment horizontal="general" vertical="center" textRotation="0" wrapText="false" indent="0" shrinkToFit="false"/>
      <protection locked="true" hidden="false"/>
    </xf>
    <xf numFmtId="164" fontId="36" fillId="0" borderId="0" xfId="0" applyFont="true" applyBorder="false" applyAlignment="true" applyProtection="false">
      <alignment horizontal="general" vertical="center" textRotation="0" wrapText="false" indent="0" shrinkToFit="false"/>
      <protection locked="true" hidden="false"/>
    </xf>
    <xf numFmtId="164" fontId="35" fillId="2" borderId="12" xfId="0" applyFont="true" applyBorder="true" applyAlignment="true" applyProtection="false">
      <alignment horizontal="center" vertical="center" textRotation="0" wrapText="false" indent="0" shrinkToFit="false"/>
      <protection locked="true" hidden="false"/>
    </xf>
    <xf numFmtId="164" fontId="11" fillId="3" borderId="3" xfId="0" applyFont="true" applyBorder="true" applyAlignment="false" applyProtection="false">
      <alignment horizontal="general" vertical="bottom" textRotation="0" wrapText="false" indent="0" shrinkToFit="false"/>
      <protection locked="true" hidden="false"/>
    </xf>
    <xf numFmtId="164" fontId="11" fillId="0" borderId="7" xfId="0" applyFont="true" applyBorder="true" applyAlignment="true" applyProtection="false">
      <alignment horizontal="center" vertical="bottom" textRotation="0" wrapText="false" indent="0" shrinkToFit="false"/>
      <protection locked="true" hidden="false"/>
    </xf>
    <xf numFmtId="164" fontId="33" fillId="5" borderId="7" xfId="0" applyFont="true" applyBorder="true" applyAlignment="true" applyProtection="true">
      <alignment horizontal="center" vertical="bottom" textRotation="0" wrapText="false" indent="0" shrinkToFit="false"/>
      <protection locked="false" hidden="false"/>
    </xf>
    <xf numFmtId="164" fontId="37" fillId="3" borderId="9" xfId="0" applyFont="true" applyBorder="true" applyAlignment="true" applyProtection="false">
      <alignment horizontal="center" vertical="bottom" textRotation="0" wrapText="false" indent="0" shrinkToFit="false"/>
      <protection locked="true" hidden="false"/>
    </xf>
    <xf numFmtId="164" fontId="34" fillId="2" borderId="14" xfId="0" applyFont="true" applyBorder="true" applyAlignment="true" applyProtection="false">
      <alignment horizontal="left" vertical="center" textRotation="0" wrapText="false" indent="0" shrinkToFit="false"/>
      <protection locked="true" hidden="false"/>
    </xf>
    <xf numFmtId="164" fontId="16" fillId="3" borderId="0" xfId="0" applyFont="true" applyBorder="false" applyAlignment="false" applyProtection="false">
      <alignment horizontal="general" vertical="bottom" textRotation="0" wrapText="false" indent="0" shrinkToFit="false"/>
      <protection locked="true" hidden="false"/>
    </xf>
    <xf numFmtId="164" fontId="16" fillId="3" borderId="6" xfId="0" applyFont="true" applyBorder="true" applyAlignment="true" applyProtection="false">
      <alignment horizontal="left" vertical="bottom" textRotation="0" wrapText="false" indent="0" shrinkToFit="false"/>
      <protection locked="true" hidden="false"/>
    </xf>
    <xf numFmtId="164" fontId="16" fillId="3" borderId="3" xfId="0" applyFont="true" applyBorder="true" applyAlignment="false" applyProtection="false">
      <alignment horizontal="general" vertical="bottom" textRotation="0" wrapText="false" indent="0" shrinkToFit="false"/>
      <protection locked="true" hidden="false"/>
    </xf>
    <xf numFmtId="164" fontId="16" fillId="3" borderId="7" xfId="0" applyFont="true" applyBorder="true" applyAlignment="true" applyProtection="false">
      <alignment horizontal="left" vertical="bottom" textRotation="0" wrapText="false" indent="0" shrinkToFit="false"/>
      <protection locked="true" hidden="false"/>
    </xf>
    <xf numFmtId="164" fontId="38" fillId="5" borderId="7" xfId="0" applyFont="true" applyBorder="true" applyAlignment="true" applyProtection="true">
      <alignment horizontal="center" vertical="center" textRotation="0" wrapText="false" indent="0" shrinkToFit="false"/>
      <protection locked="false" hidden="false"/>
    </xf>
    <xf numFmtId="164" fontId="16" fillId="3" borderId="0" xfId="0" applyFont="true" applyBorder="false" applyAlignment="true" applyProtection="false">
      <alignment horizontal="general" vertical="center" textRotation="0" wrapText="false" indent="0" shrinkToFit="false"/>
      <protection locked="true" hidden="false"/>
    </xf>
    <xf numFmtId="164" fontId="16" fillId="3" borderId="13" xfId="0" applyFont="true" applyBorder="true" applyAlignment="false" applyProtection="false">
      <alignment horizontal="general" vertical="bottom" textRotation="0" wrapText="false" indent="0" shrinkToFit="false"/>
      <protection locked="true" hidden="false"/>
    </xf>
    <xf numFmtId="164" fontId="16" fillId="3" borderId="4" xfId="0" applyFont="true" applyBorder="true" applyAlignment="false" applyProtection="false">
      <alignment horizontal="general" vertical="bottom" textRotation="0" wrapText="false" indent="0" shrinkToFit="false"/>
      <protection locked="true" hidden="false"/>
    </xf>
    <xf numFmtId="164" fontId="16" fillId="3" borderId="5" xfId="0" applyFont="true" applyBorder="true" applyAlignment="false" applyProtection="false">
      <alignment horizontal="general" vertical="bottom" textRotation="0" wrapText="false" indent="0" shrinkToFit="false"/>
      <protection locked="true" hidden="false"/>
    </xf>
    <xf numFmtId="164" fontId="16" fillId="3" borderId="7" xfId="0" applyFont="true" applyBorder="true" applyAlignment="true" applyProtection="false">
      <alignment horizontal="center" vertical="top" textRotation="0" wrapText="false" indent="0" shrinkToFit="false"/>
      <protection locked="true" hidden="false"/>
    </xf>
    <xf numFmtId="164" fontId="16" fillId="3" borderId="7" xfId="0" applyFont="true" applyBorder="true" applyAlignment="true" applyProtection="false">
      <alignment horizontal="center" vertical="bottom" textRotation="0" wrapText="false" indent="0" shrinkToFit="false"/>
      <protection locked="true" hidden="false"/>
    </xf>
    <xf numFmtId="164" fontId="16" fillId="3" borderId="2" xfId="0" applyFont="true" applyBorder="true" applyAlignment="true" applyProtection="false">
      <alignment horizontal="center" vertical="bottom" textRotation="0" wrapText="false" indent="0" shrinkToFit="false"/>
      <protection locked="true" hidden="false"/>
    </xf>
    <xf numFmtId="164" fontId="38" fillId="4" borderId="7" xfId="0" applyFont="true" applyBorder="true" applyAlignment="true" applyProtection="true">
      <alignment horizontal="center" vertical="center" textRotation="0" wrapText="false" indent="0" shrinkToFit="false"/>
      <protection locked="false" hidden="false"/>
    </xf>
    <xf numFmtId="164" fontId="11" fillId="3" borderId="0" xfId="0" applyFont="true" applyBorder="true" applyAlignment="true" applyProtection="false">
      <alignment horizontal="center" vertical="bottom" textRotation="0" wrapText="false" indent="0" shrinkToFit="false"/>
      <protection locked="true" hidden="false"/>
    </xf>
    <xf numFmtId="164" fontId="11" fillId="3" borderId="6" xfId="0" applyFont="true" applyBorder="true" applyAlignment="true" applyProtection="false">
      <alignment horizontal="left" vertical="bottom" textRotation="0" wrapText="false" indent="0" shrinkToFit="false"/>
      <protection locked="true" hidden="false"/>
    </xf>
    <xf numFmtId="164" fontId="11" fillId="3" borderId="7" xfId="0" applyFont="true" applyBorder="true" applyAlignment="true" applyProtection="false">
      <alignment horizontal="left" vertical="bottom" textRotation="0" wrapText="false" indent="0" shrinkToFit="false"/>
      <protection locked="true" hidden="false"/>
    </xf>
    <xf numFmtId="164" fontId="28" fillId="4" borderId="7" xfId="0" applyFont="true" applyBorder="true" applyAlignment="true" applyProtection="true">
      <alignment horizontal="center" vertical="bottom" textRotation="0" wrapText="false" indent="0" shrinkToFit="false"/>
      <protection locked="false" hidden="false"/>
    </xf>
    <xf numFmtId="164" fontId="14" fillId="3" borderId="9" xfId="0" applyFont="true" applyBorder="true" applyAlignment="true" applyProtection="false">
      <alignment horizontal="left" vertical="top" textRotation="0" wrapText="false" indent="0" shrinkToFit="false"/>
      <protection locked="true" hidden="false"/>
    </xf>
    <xf numFmtId="164" fontId="14" fillId="3" borderId="9" xfId="0" applyFont="true" applyBorder="true" applyAlignment="true" applyProtection="false">
      <alignment horizontal="left" vertical="bottom" textRotation="0" wrapText="false" indent="0" shrinkToFit="false"/>
      <protection locked="true" hidden="false"/>
    </xf>
    <xf numFmtId="164" fontId="39" fillId="3" borderId="7" xfId="0" applyFont="true" applyBorder="true" applyAlignment="true" applyProtection="false">
      <alignment horizontal="center" vertical="center" textRotation="0" wrapText="true" indent="0" shrinkToFit="false"/>
      <protection locked="true" hidden="false"/>
    </xf>
    <xf numFmtId="164" fontId="39" fillId="4" borderId="7" xfId="0" applyFont="true" applyBorder="true" applyAlignment="true" applyProtection="true">
      <alignment horizontal="left" vertical="center" textRotation="0" wrapText="false" indent="0" shrinkToFit="false"/>
      <protection locked="false" hidden="false"/>
    </xf>
    <xf numFmtId="164" fontId="24" fillId="4" borderId="7" xfId="0" applyFont="true" applyBorder="true" applyAlignment="true" applyProtection="true">
      <alignment horizontal="center" vertical="center" textRotation="0" wrapText="false" indent="0" shrinkToFit="false"/>
      <protection locked="false" hidden="false"/>
    </xf>
    <xf numFmtId="164" fontId="22" fillId="4" borderId="7" xfId="0" applyFont="true" applyBorder="true" applyAlignment="true" applyProtection="false">
      <alignment horizontal="center" vertical="bottom" textRotation="0" wrapText="false" indent="0" shrinkToFit="false"/>
      <protection locked="true" hidden="false"/>
    </xf>
    <xf numFmtId="164" fontId="39" fillId="6" borderId="7" xfId="0" applyFont="true" applyBorder="true" applyAlignment="true" applyProtection="true">
      <alignment horizontal="left" vertical="center" textRotation="0" wrapText="false" indent="0" shrinkToFit="false"/>
      <protection locked="false" hidden="false"/>
    </xf>
    <xf numFmtId="164" fontId="24" fillId="6" borderId="7" xfId="0" applyFont="true" applyBorder="true" applyAlignment="true" applyProtection="true">
      <alignment horizontal="center" vertical="center" textRotation="0" wrapText="false" indent="0" shrinkToFit="false"/>
      <protection locked="false" hidden="false"/>
    </xf>
    <xf numFmtId="164" fontId="39" fillId="3" borderId="7" xfId="0" applyFont="true" applyBorder="true" applyAlignment="true" applyProtection="false">
      <alignment horizontal="left" vertical="center" textRotation="0" wrapText="false" indent="0" shrinkToFit="false"/>
      <protection locked="true" hidden="false"/>
    </xf>
    <xf numFmtId="164" fontId="22" fillId="3" borderId="4" xfId="0" applyFont="true" applyBorder="true" applyAlignment="false" applyProtection="false">
      <alignment horizontal="general" vertical="bottom" textRotation="0" wrapText="false" indent="0" shrinkToFit="false"/>
      <protection locked="true" hidden="false"/>
    </xf>
    <xf numFmtId="164" fontId="22" fillId="3" borderId="11" xfId="0" applyFont="true" applyBorder="true" applyAlignment="true" applyProtection="false">
      <alignment horizontal="center" vertical="center" textRotation="0" wrapText="false" indent="0" shrinkToFit="false"/>
      <protection locked="true" hidden="false"/>
    </xf>
    <xf numFmtId="164" fontId="40" fillId="0" borderId="2" xfId="0" applyFont="true" applyBorder="true" applyAlignment="true" applyProtection="false">
      <alignment horizontal="left" vertical="top" textRotation="0" wrapText="tru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23" fillId="0" borderId="4" xfId="0" applyFont="true" applyBorder="true" applyAlignment="true" applyProtection="false">
      <alignment horizontal="center" vertical="bottom" textRotation="0" wrapText="false" indent="0" shrinkToFit="false"/>
      <protection locked="true" hidden="false"/>
    </xf>
    <xf numFmtId="164" fontId="39" fillId="0" borderId="7" xfId="0" applyFont="true" applyBorder="true" applyAlignment="true" applyProtection="false">
      <alignment horizontal="center" vertical="bottom" textRotation="0" wrapText="false" indent="0" shrinkToFit="false"/>
      <protection locked="true" hidden="false"/>
    </xf>
    <xf numFmtId="164" fontId="20" fillId="2" borderId="7" xfId="0" applyFont="true" applyBorder="true" applyAlignment="true" applyProtection="false">
      <alignment horizontal="center" vertical="bottom" textRotation="0" wrapText="false" indent="0" shrinkToFit="false"/>
      <protection locked="true" hidden="false"/>
    </xf>
    <xf numFmtId="164" fontId="20" fillId="0" borderId="7" xfId="0" applyFont="true" applyBorder="true" applyAlignment="true" applyProtection="false">
      <alignment horizontal="center" vertical="bottom" textRotation="0" wrapText="false" indent="0" shrinkToFit="false"/>
      <protection locked="true" hidden="false"/>
    </xf>
    <xf numFmtId="164" fontId="20" fillId="0" borderId="0" xfId="0" applyFont="true" applyBorder="true" applyAlignment="true" applyProtection="false">
      <alignment horizontal="center" vertical="center" textRotation="0" wrapText="false" indent="0" shrinkToFit="false"/>
      <protection locked="true" hidden="false"/>
    </xf>
    <xf numFmtId="166" fontId="33" fillId="4" borderId="7" xfId="0" applyFont="true" applyBorder="true" applyAlignment="true" applyProtection="true">
      <alignment horizontal="center" vertical="center" textRotation="0" wrapText="false" indent="0" shrinkToFit="false"/>
      <protection locked="false" hidden="false"/>
    </xf>
    <xf numFmtId="164" fontId="20" fillId="0" borderId="0" xfId="0" applyFont="true" applyBorder="true" applyAlignment="true" applyProtection="false">
      <alignment horizontal="left" vertical="center" textRotation="0" wrapText="true" indent="0" shrinkToFit="false"/>
      <protection locked="true" hidden="false"/>
    </xf>
    <xf numFmtId="164" fontId="39" fillId="3" borderId="7" xfId="0" applyFont="true" applyBorder="true" applyAlignment="true" applyProtection="false">
      <alignment horizontal="center" vertical="bottom" textRotation="0" wrapText="false" indent="0" shrinkToFit="false"/>
      <protection locked="true" hidden="false"/>
    </xf>
    <xf numFmtId="164" fontId="20" fillId="3" borderId="7" xfId="0" applyFont="true" applyBorder="true" applyAlignment="true" applyProtection="false">
      <alignment horizontal="center" vertical="bottom" textRotation="0" wrapText="false" indent="0" shrinkToFit="false"/>
      <protection locked="true" hidden="false"/>
    </xf>
    <xf numFmtId="164" fontId="30" fillId="0" borderId="0" xfId="0" applyFont="true" applyBorder="false" applyAlignment="false" applyProtection="false">
      <alignment horizontal="general" vertical="bottom" textRotation="0" wrapText="false" indent="0" shrinkToFit="false"/>
      <protection locked="true" hidden="false"/>
    </xf>
    <xf numFmtId="164" fontId="39" fillId="3" borderId="7" xfId="0" applyFont="true" applyBorder="true" applyAlignment="true" applyProtection="false">
      <alignment horizontal="center" vertical="center" textRotation="0" wrapText="false" indent="0" shrinkToFit="false"/>
      <protection locked="true" hidden="false"/>
    </xf>
    <xf numFmtId="164" fontId="30" fillId="0" borderId="0" xfId="0" applyFont="true" applyBorder="false" applyAlignment="true" applyProtection="false">
      <alignment horizontal="general" vertical="center" textRotation="0" wrapText="false" indent="0" shrinkToFit="false"/>
      <protection locked="true" hidden="false"/>
    </xf>
    <xf numFmtId="164" fontId="43" fillId="2" borderId="7" xfId="0" applyFont="true" applyBorder="true" applyAlignment="true" applyProtection="false">
      <alignment horizontal="left" vertical="center" textRotation="0" wrapText="false" indent="0" shrinkToFit="false"/>
      <protection locked="true" hidden="false"/>
    </xf>
    <xf numFmtId="164" fontId="39" fillId="3" borderId="7" xfId="0" applyFont="true" applyBorder="true" applyAlignment="true" applyProtection="false">
      <alignment horizontal="right" vertical="center" textRotation="0" wrapText="false" indent="0" shrinkToFit="false"/>
      <protection locked="true" hidden="false"/>
    </xf>
    <xf numFmtId="164" fontId="29" fillId="3" borderId="7" xfId="0" applyFont="true" applyBorder="true" applyAlignment="true" applyProtection="false">
      <alignment horizontal="left" vertical="center" textRotation="0" wrapText="false" indent="0" shrinkToFit="false"/>
      <protection locked="true" hidden="false"/>
    </xf>
    <xf numFmtId="164" fontId="20" fillId="2" borderId="7" xfId="0" applyFont="true" applyBorder="true" applyAlignment="true" applyProtection="false">
      <alignment horizontal="right" vertical="center" textRotation="0" wrapText="false" indent="0" shrinkToFit="false"/>
      <protection locked="true" hidden="false"/>
    </xf>
    <xf numFmtId="164" fontId="20" fillId="4" borderId="7" xfId="0" applyFont="true" applyBorder="true" applyAlignment="true" applyProtection="true">
      <alignment horizontal="right" vertical="center" textRotation="0" wrapText="false" indent="0" shrinkToFit="false"/>
      <protection locked="false" hidden="false"/>
    </xf>
    <xf numFmtId="164" fontId="20" fillId="3" borderId="7" xfId="0" applyFont="true" applyBorder="true" applyAlignment="true" applyProtection="false">
      <alignment horizontal="right" vertical="center" textRotation="0" wrapText="false" indent="0" shrinkToFit="false"/>
      <protection locked="true" hidden="false"/>
    </xf>
    <xf numFmtId="164" fontId="39" fillId="4" borderId="7" xfId="0" applyFont="true" applyBorder="true" applyAlignment="true" applyProtection="true">
      <alignment horizontal="right" vertical="center" textRotation="0" wrapText="false" indent="0" shrinkToFit="false"/>
      <protection locked="false" hidden="false"/>
    </xf>
    <xf numFmtId="164" fontId="29" fillId="3" borderId="1" xfId="0" applyFont="true" applyBorder="true" applyAlignment="true" applyProtection="false">
      <alignment horizontal="left" vertical="center" textRotation="0" wrapText="false" indent="0" shrinkToFit="false"/>
      <protection locked="true" hidden="false"/>
    </xf>
    <xf numFmtId="164" fontId="29" fillId="3" borderId="11" xfId="0" applyFont="true" applyBorder="true" applyAlignment="true" applyProtection="false">
      <alignment horizontal="general" vertical="center" textRotation="0" wrapText="false" indent="0" shrinkToFit="false"/>
      <protection locked="true" hidden="false"/>
    </xf>
    <xf numFmtId="164" fontId="44" fillId="3" borderId="11" xfId="0" applyFont="true" applyBorder="true" applyAlignment="true" applyProtection="false">
      <alignment horizontal="general" vertical="center" textRotation="0" wrapText="false" indent="0" shrinkToFit="false"/>
      <protection locked="true" hidden="false"/>
    </xf>
    <xf numFmtId="164" fontId="44" fillId="3" borderId="15" xfId="0" applyFont="true" applyBorder="true" applyAlignment="true" applyProtection="false">
      <alignment horizontal="general" vertical="center" textRotation="0" wrapText="false" indent="0" shrinkToFit="false"/>
      <protection locked="true" hidden="false"/>
    </xf>
    <xf numFmtId="164" fontId="16" fillId="0" borderId="7" xfId="0" applyFont="true" applyBorder="true" applyAlignment="true" applyProtection="false">
      <alignment horizontal="center" vertical="center" textRotation="0" wrapText="false" indent="0" shrinkToFit="false"/>
      <protection locked="true" hidden="false"/>
    </xf>
    <xf numFmtId="164" fontId="43" fillId="2" borderId="7" xfId="0" applyFont="true" applyBorder="true" applyAlignment="true" applyProtection="false">
      <alignment horizontal="center" vertical="center" textRotation="0" wrapText="false" indent="0" shrinkToFit="false"/>
      <protection locked="true" hidden="false"/>
    </xf>
    <xf numFmtId="164" fontId="16" fillId="3" borderId="7" xfId="0" applyFont="true" applyBorder="true" applyAlignment="true" applyProtection="false">
      <alignment horizontal="center" vertical="center" textRotation="0" wrapText="false" indent="0" shrinkToFit="false"/>
      <protection locked="true" hidden="false"/>
    </xf>
    <xf numFmtId="164" fontId="20" fillId="4" borderId="1" xfId="0" applyFont="true" applyBorder="true" applyAlignment="true" applyProtection="true">
      <alignment horizontal="right" vertical="center" textRotation="0" wrapText="false" indent="0" shrinkToFit="false"/>
      <protection locked="false" hidden="false"/>
    </xf>
    <xf numFmtId="164" fontId="20" fillId="2" borderId="14" xfId="0" applyFont="true" applyBorder="true" applyAlignment="true" applyProtection="false">
      <alignment horizontal="right" vertical="center" textRotation="0" wrapText="false" indent="0" shrinkToFit="false"/>
      <protection locked="true" hidden="false"/>
    </xf>
    <xf numFmtId="164" fontId="39" fillId="3" borderId="1" xfId="0" applyFont="true" applyBorder="true" applyAlignment="true" applyProtection="false">
      <alignment horizontal="right" vertical="center" textRotation="0" wrapText="false" indent="0" shrinkToFit="false"/>
      <protection locked="true" hidden="false"/>
    </xf>
    <xf numFmtId="164" fontId="43" fillId="2" borderId="12" xfId="0" applyFont="true" applyBorder="true" applyAlignment="true" applyProtection="false">
      <alignment horizontal="right" vertical="center" textRotation="0" wrapText="false" indent="0" shrinkToFit="false"/>
      <protection locked="true" hidden="false"/>
    </xf>
    <xf numFmtId="164" fontId="20" fillId="4" borderId="12" xfId="0" applyFont="true" applyBorder="true" applyAlignment="true" applyProtection="true">
      <alignment horizontal="right" vertical="center" textRotation="0" wrapText="false" indent="0" shrinkToFit="false"/>
      <protection locked="false" hidden="false"/>
    </xf>
    <xf numFmtId="164" fontId="39" fillId="0" borderId="7" xfId="0" applyFont="true" applyBorder="true" applyAlignment="true" applyProtection="false">
      <alignment horizontal="left" vertical="center" textRotation="0" wrapText="false" indent="0" shrinkToFit="false"/>
      <protection locked="true" hidden="false"/>
    </xf>
    <xf numFmtId="164" fontId="39" fillId="0" borderId="7" xfId="0" applyFont="true" applyBorder="true" applyAlignment="true" applyProtection="false">
      <alignment horizontal="center" vertical="center" textRotation="0" wrapText="false" indent="0" shrinkToFit="false"/>
      <protection locked="true" hidden="false"/>
    </xf>
    <xf numFmtId="164" fontId="22" fillId="0" borderId="7" xfId="0" applyFont="true" applyBorder="true" applyAlignment="true" applyProtection="false">
      <alignment horizontal="right" vertical="center" textRotation="0" wrapText="false" indent="0" shrinkToFit="false"/>
      <protection locked="true" hidden="false"/>
    </xf>
    <xf numFmtId="167" fontId="39" fillId="0" borderId="7" xfId="0" applyFont="true" applyBorder="true" applyAlignment="true" applyProtection="false">
      <alignment horizontal="right" vertical="center" textRotation="0" wrapText="false" indent="0" shrinkToFit="false"/>
      <protection locked="true" hidden="false"/>
    </xf>
    <xf numFmtId="164" fontId="43" fillId="2" borderId="7" xfId="0" applyFont="true" applyBorder="true" applyAlignment="true" applyProtection="false">
      <alignment horizontal="center" vertical="top" textRotation="0" wrapText="false" indent="0" shrinkToFit="false"/>
      <protection locked="true" hidden="false"/>
    </xf>
    <xf numFmtId="164" fontId="43" fillId="2" borderId="7" xfId="0" applyFont="true" applyBorder="true" applyAlignment="true" applyProtection="false">
      <alignment horizontal="center" vertical="center" textRotation="0" wrapText="true" indent="0" shrinkToFit="false"/>
      <protection locked="true" hidden="false"/>
    </xf>
    <xf numFmtId="164" fontId="39" fillId="2" borderId="7" xfId="0" applyFont="true" applyBorder="true" applyAlignment="true" applyProtection="false">
      <alignment horizontal="right" vertical="center" textRotation="0" wrapText="false" indent="0" shrinkToFit="false"/>
      <protection locked="true" hidden="false"/>
    </xf>
    <xf numFmtId="164" fontId="39" fillId="3" borderId="1" xfId="0" applyFont="true" applyBorder="true" applyAlignment="true" applyProtection="false">
      <alignment horizontal="center" vertical="center" textRotation="0" wrapText="false" indent="0" shrinkToFit="false"/>
      <protection locked="true" hidden="false"/>
    </xf>
    <xf numFmtId="164" fontId="39" fillId="3" borderId="11" xfId="0" applyFont="true" applyBorder="true" applyAlignment="true" applyProtection="false">
      <alignment horizontal="general" vertical="center" textRotation="0" wrapText="false" indent="0" shrinkToFit="false"/>
      <protection locked="true" hidden="false"/>
    </xf>
    <xf numFmtId="164" fontId="39" fillId="3" borderId="15" xfId="0" applyFont="true" applyBorder="true" applyAlignment="true" applyProtection="false">
      <alignment horizontal="left" vertical="center" textRotation="0" wrapText="false" indent="0" shrinkToFit="false"/>
      <protection locked="true" hidden="false"/>
    </xf>
    <xf numFmtId="164" fontId="22" fillId="4" borderId="7" xfId="0" applyFont="true" applyBorder="true" applyAlignment="true" applyProtection="true">
      <alignment horizontal="right" vertical="center" textRotation="0" wrapText="false" indent="0" shrinkToFit="false"/>
      <protection locked="false" hidden="false"/>
    </xf>
    <xf numFmtId="164" fontId="39" fillId="3" borderId="1" xfId="0" applyFont="true" applyBorder="true" applyAlignment="true" applyProtection="false">
      <alignment horizontal="left" vertical="center" textRotation="0" wrapText="false" indent="0" shrinkToFit="false"/>
      <protection locked="true" hidden="false"/>
    </xf>
    <xf numFmtId="164" fontId="45" fillId="3" borderId="11" xfId="0" applyFont="true" applyBorder="true" applyAlignment="true" applyProtection="false">
      <alignment horizontal="general" vertical="center" textRotation="0" wrapText="false" indent="0" shrinkToFit="false"/>
      <protection locked="true" hidden="false"/>
    </xf>
    <xf numFmtId="164" fontId="45" fillId="3" borderId="15" xfId="0" applyFont="true" applyBorder="true" applyAlignment="true" applyProtection="false">
      <alignment horizontal="general" vertical="center" textRotation="0" wrapText="false" indent="0" shrinkToFit="false"/>
      <protection locked="true" hidden="false"/>
    </xf>
    <xf numFmtId="168" fontId="22" fillId="3" borderId="1" xfId="0" applyFont="true" applyBorder="true" applyAlignment="true" applyProtection="false">
      <alignment horizontal="right" vertical="center" textRotation="0" wrapText="false" indent="0" shrinkToFit="false"/>
      <protection locked="true" hidden="false"/>
    </xf>
    <xf numFmtId="164" fontId="22" fillId="3" borderId="15" xfId="0" applyFont="true" applyBorder="true" applyAlignment="true" applyProtection="false">
      <alignment horizontal="left" vertical="center" textRotation="0" wrapText="false" indent="0" shrinkToFit="false"/>
      <protection locked="true" hidden="false"/>
    </xf>
    <xf numFmtId="164" fontId="22" fillId="3" borderId="7" xfId="0" applyFont="true" applyBorder="true" applyAlignment="true" applyProtection="false">
      <alignment horizontal="center" vertical="center" textRotation="0" wrapText="false" indent="0" shrinkToFit="false"/>
      <protection locked="true" hidden="false"/>
    </xf>
    <xf numFmtId="164" fontId="46" fillId="3" borderId="7" xfId="0" applyFont="true" applyBorder="true" applyAlignment="true" applyProtection="false">
      <alignment horizontal="left" vertical="center" textRotation="0" wrapText="true" indent="0" shrinkToFit="false"/>
      <protection locked="true" hidden="false"/>
    </xf>
    <xf numFmtId="168" fontId="22" fillId="3" borderId="7" xfId="0" applyFont="true" applyBorder="true" applyAlignment="true" applyProtection="false">
      <alignment horizontal="right" vertical="center" textRotation="0" wrapText="false" indent="0" shrinkToFit="false"/>
      <protection locked="true" hidden="false"/>
    </xf>
    <xf numFmtId="164" fontId="14" fillId="3" borderId="7" xfId="0" applyFont="true" applyBorder="true" applyAlignment="true" applyProtection="false">
      <alignment horizontal="left" vertical="center" textRotation="0" wrapText="true" indent="0" shrinkToFit="false"/>
      <protection locked="true" hidden="false"/>
    </xf>
    <xf numFmtId="164" fontId="30" fillId="0" borderId="0" xfId="0" applyFont="true" applyBorder="false" applyAlignment="true" applyProtection="false">
      <alignment horizontal="center" vertical="center" textRotation="0" wrapText="false" indent="0" shrinkToFit="false"/>
      <protection locked="true" hidden="false"/>
    </xf>
    <xf numFmtId="164" fontId="29" fillId="3" borderId="7" xfId="0" applyFont="true" applyBorder="true" applyAlignment="true" applyProtection="false">
      <alignment horizontal="left" vertical="center" textRotation="0" wrapText="true" indent="0" shrinkToFit="false"/>
      <protection locked="true" hidden="false"/>
    </xf>
    <xf numFmtId="164" fontId="39" fillId="6" borderId="0" xfId="0" applyFont="true" applyBorder="false" applyAlignment="true" applyProtection="false">
      <alignment horizontal="left" vertical="center" textRotation="0" wrapText="false" indent="0" shrinkToFit="false"/>
      <protection locked="true" hidden="false"/>
    </xf>
    <xf numFmtId="164" fontId="39" fillId="6" borderId="2" xfId="0" applyFont="true" applyBorder="true" applyAlignment="true" applyProtection="false">
      <alignment horizontal="left" vertical="center" textRotation="0" wrapText="false" indent="0" shrinkToFit="false"/>
      <protection locked="true" hidden="false"/>
    </xf>
    <xf numFmtId="164" fontId="39" fillId="6" borderId="2" xfId="0" applyFont="true" applyBorder="true" applyAlignment="true" applyProtection="false">
      <alignment horizontal="general" vertical="center" textRotation="0" wrapText="false" indent="0" shrinkToFit="false"/>
      <protection locked="true" hidden="false"/>
    </xf>
    <xf numFmtId="164" fontId="45" fillId="6" borderId="2" xfId="0" applyFont="true" applyBorder="true" applyAlignment="true" applyProtection="false">
      <alignment horizontal="general" vertical="center" textRotation="0" wrapText="false" indent="0" shrinkToFit="false"/>
      <protection locked="true" hidden="false"/>
    </xf>
    <xf numFmtId="168" fontId="22" fillId="6" borderId="2" xfId="0" applyFont="true" applyBorder="true" applyAlignment="true" applyProtection="false">
      <alignment horizontal="right" vertical="center" textRotation="0" wrapText="false" indent="0" shrinkToFit="false"/>
      <protection locked="true" hidden="false"/>
    </xf>
    <xf numFmtId="168" fontId="22" fillId="6" borderId="0" xfId="0" applyFont="true" applyBorder="false" applyAlignment="true" applyProtection="false">
      <alignment horizontal="right" vertical="center" textRotation="0" wrapText="false" indent="0" shrinkToFit="false"/>
      <protection locked="true" hidden="false"/>
    </xf>
    <xf numFmtId="164" fontId="14" fillId="6" borderId="0" xfId="0" applyFont="true" applyBorder="false" applyAlignment="true" applyProtection="false">
      <alignment horizontal="left" vertical="center" textRotation="0" wrapText="true" indent="0" shrinkToFit="false"/>
      <protection locked="true" hidden="false"/>
    </xf>
    <xf numFmtId="164" fontId="39" fillId="6" borderId="4" xfId="0" applyFont="true" applyBorder="true" applyAlignment="true" applyProtection="false">
      <alignment horizontal="left" vertical="center" textRotation="0" wrapText="false" indent="0" shrinkToFit="false"/>
      <protection locked="true" hidden="false"/>
    </xf>
    <xf numFmtId="164" fontId="39" fillId="6" borderId="4" xfId="0" applyFont="true" applyBorder="true" applyAlignment="true" applyProtection="false">
      <alignment horizontal="general" vertical="center" textRotation="0" wrapText="false" indent="0" shrinkToFit="false"/>
      <protection locked="true" hidden="false"/>
    </xf>
    <xf numFmtId="164" fontId="45" fillId="6" borderId="4" xfId="0" applyFont="true" applyBorder="true" applyAlignment="true" applyProtection="false">
      <alignment horizontal="general" vertical="center" textRotation="0" wrapText="false" indent="0" shrinkToFit="false"/>
      <protection locked="true" hidden="false"/>
    </xf>
    <xf numFmtId="168" fontId="22" fillId="6" borderId="4" xfId="0" applyFont="true" applyBorder="true" applyAlignment="true" applyProtection="false">
      <alignment horizontal="right" vertical="center" textRotation="0" wrapText="false" indent="0" shrinkToFit="false"/>
      <protection locked="true" hidden="false"/>
    </xf>
    <xf numFmtId="164" fontId="21" fillId="0" borderId="11" xfId="0" applyFont="true" applyBorder="true" applyAlignment="true" applyProtection="false">
      <alignment horizontal="center" vertical="bottom" textRotation="0" wrapText="false" indent="0" shrinkToFit="false"/>
      <protection locked="true" hidden="false"/>
    </xf>
    <xf numFmtId="164" fontId="21" fillId="0" borderId="7" xfId="0" applyFont="true" applyBorder="true" applyAlignment="true" applyProtection="false">
      <alignment horizontal="center" vertical="bottom" textRotation="0" wrapText="false" indent="0" shrinkToFit="false"/>
      <protection locked="true" hidden="false"/>
    </xf>
    <xf numFmtId="164" fontId="47" fillId="2" borderId="7" xfId="0" applyFont="true" applyBorder="true" applyAlignment="true" applyProtection="false">
      <alignment horizontal="center" vertical="top" textRotation="0" wrapText="true" indent="0" shrinkToFit="false"/>
      <protection locked="true" hidden="false"/>
    </xf>
    <xf numFmtId="164" fontId="20" fillId="0" borderId="7" xfId="0" applyFont="true" applyBorder="true" applyAlignment="true" applyProtection="false">
      <alignment horizontal="right" vertical="bottom" textRotation="0" wrapText="false" indent="0" shrinkToFit="false"/>
      <protection locked="true" hidden="false"/>
    </xf>
    <xf numFmtId="164" fontId="47" fillId="2" borderId="11" xfId="0" applyFont="true" applyBorder="true" applyAlignment="true" applyProtection="false">
      <alignment horizontal="left" vertical="bottom" textRotation="0" wrapText="false" indent="0" shrinkToFit="false"/>
      <protection locked="true" hidden="false"/>
    </xf>
    <xf numFmtId="164" fontId="16" fillId="0" borderId="7" xfId="0" applyFont="true" applyBorder="true" applyAlignment="true" applyProtection="false">
      <alignment horizontal="center" vertical="top" textRotation="0" wrapText="false" indent="0" shrinkToFit="false"/>
      <protection locked="true" hidden="false"/>
    </xf>
    <xf numFmtId="164" fontId="39" fillId="3" borderId="7" xfId="0" applyFont="true" applyBorder="true" applyAlignment="true" applyProtection="false">
      <alignment horizontal="center" vertical="top" textRotation="0" wrapText="true" indent="0" shrinkToFit="false"/>
      <protection locked="true" hidden="false"/>
    </xf>
    <xf numFmtId="164" fontId="18" fillId="3" borderId="7" xfId="0" applyFont="true" applyBorder="true" applyAlignment="true" applyProtection="false">
      <alignment horizontal="left" vertical="bottom" textRotation="0" wrapText="true" indent="0" shrinkToFit="false"/>
      <protection locked="true" hidden="false"/>
    </xf>
    <xf numFmtId="164" fontId="20" fillId="4" borderId="7" xfId="0" applyFont="true" applyBorder="true" applyAlignment="true" applyProtection="true">
      <alignment horizontal="right" vertical="center" textRotation="0" wrapText="true" indent="0" shrinkToFit="false"/>
      <protection locked="false" hidden="false"/>
    </xf>
    <xf numFmtId="164" fontId="20" fillId="3" borderId="7" xfId="0" applyFont="true" applyBorder="true" applyAlignment="true" applyProtection="false">
      <alignment horizontal="right" vertical="center" textRotation="0" wrapText="true" indent="0" shrinkToFit="false"/>
      <protection locked="true" hidden="false"/>
    </xf>
    <xf numFmtId="164" fontId="20" fillId="3" borderId="7" xfId="0" applyFont="true" applyBorder="true" applyAlignment="true" applyProtection="false">
      <alignment horizontal="left" vertical="bottom" textRotation="0" wrapText="tru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0" fillId="3" borderId="1" xfId="0" applyFont="false" applyBorder="true" applyAlignment="false" applyProtection="false">
      <alignment horizontal="general" vertical="bottom" textRotation="0" wrapText="false" indent="0" shrinkToFit="false"/>
      <protection locked="true" hidden="false"/>
    </xf>
    <xf numFmtId="164" fontId="20" fillId="3" borderId="11" xfId="0" applyFont="true" applyBorder="true" applyAlignment="true" applyProtection="false">
      <alignment horizontal="general" vertical="bottom" textRotation="0" wrapText="true" indent="0" shrinkToFit="false"/>
      <protection locked="true" hidden="false"/>
    </xf>
    <xf numFmtId="164" fontId="20" fillId="3" borderId="15" xfId="0" applyFont="true" applyBorder="true" applyAlignment="true" applyProtection="false">
      <alignment horizontal="left" vertical="bottom" textRotation="0" wrapText="true" indent="0" shrinkToFit="false"/>
      <protection locked="true" hidden="false"/>
    </xf>
    <xf numFmtId="164" fontId="18" fillId="3" borderId="7" xfId="0" applyFont="true" applyBorder="true" applyAlignment="true" applyProtection="false">
      <alignment horizontal="left" vertical="top" textRotation="0" wrapText="true" indent="0" shrinkToFit="false"/>
      <protection locked="true" hidden="false"/>
    </xf>
    <xf numFmtId="164" fontId="11" fillId="3" borderId="7"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center" vertical="bottom" textRotation="0" wrapText="false" indent="0" shrinkToFit="false"/>
      <protection locked="true" hidden="false"/>
    </xf>
    <xf numFmtId="164" fontId="20" fillId="0" borderId="0" xfId="0" applyFont="true" applyBorder="false" applyAlignment="true" applyProtection="false">
      <alignment horizontal="center" vertical="bottom" textRotation="0" wrapText="false" indent="0" shrinkToFit="false"/>
      <protection locked="true" hidden="false"/>
    </xf>
    <xf numFmtId="164" fontId="21" fillId="0" borderId="0" xfId="0" applyFont="true" applyBorder="true" applyAlignment="true" applyProtection="false">
      <alignment horizontal="center" vertical="bottom" textRotation="0" wrapText="false" indent="0" shrinkToFit="false"/>
      <protection locked="true" hidden="false"/>
    </xf>
    <xf numFmtId="164" fontId="47" fillId="2" borderId="0" xfId="0" applyFont="true" applyBorder="true" applyAlignment="true" applyProtection="false">
      <alignment horizontal="left" vertical="bottom" textRotation="0" wrapText="false" indent="0" shrinkToFit="false"/>
      <protection locked="true" hidden="false"/>
    </xf>
    <xf numFmtId="164" fontId="20" fillId="4" borderId="7" xfId="0" applyFont="true" applyBorder="true" applyAlignment="true" applyProtection="true">
      <alignment horizontal="center" vertical="bottom" textRotation="0" wrapText="false" indent="0" shrinkToFit="false"/>
      <protection locked="false" hidden="false"/>
    </xf>
    <xf numFmtId="169" fontId="39" fillId="3" borderId="7" xfId="0" applyFont="true" applyBorder="true" applyAlignment="true" applyProtection="false">
      <alignment horizontal="center" vertical="top" textRotation="0" wrapText="true" indent="0" shrinkToFit="false"/>
      <protection locked="true" hidden="false"/>
    </xf>
    <xf numFmtId="164" fontId="39" fillId="3" borderId="7" xfId="0" applyFont="true" applyBorder="true" applyAlignment="true" applyProtection="false">
      <alignment horizontal="general" vertical="center" textRotation="0" wrapText="true" indent="0" shrinkToFit="false"/>
      <protection locked="true" hidden="false"/>
    </xf>
    <xf numFmtId="170" fontId="20" fillId="3" borderId="7" xfId="0" applyFont="true" applyBorder="true" applyAlignment="true" applyProtection="false">
      <alignment horizontal="left" vertical="top" textRotation="0" wrapText="true" indent="0" shrinkToFit="false"/>
      <protection locked="true" hidden="false"/>
    </xf>
    <xf numFmtId="164" fontId="20" fillId="4" borderId="7" xfId="0" applyFont="true" applyBorder="true" applyAlignment="true" applyProtection="true">
      <alignment horizontal="general" vertical="center" textRotation="0" wrapText="true" indent="0" shrinkToFit="false"/>
      <protection locked="false" hidden="false"/>
    </xf>
    <xf numFmtId="164" fontId="39" fillId="3" borderId="1" xfId="0" applyFont="true" applyBorder="true" applyAlignment="true" applyProtection="false">
      <alignment horizontal="center" vertical="top" textRotation="0" wrapText="true" indent="0" shrinkToFit="false"/>
      <protection locked="true" hidden="false"/>
    </xf>
    <xf numFmtId="164" fontId="39" fillId="3" borderId="11" xfId="0" applyFont="true" applyBorder="true" applyAlignment="true" applyProtection="false">
      <alignment horizontal="center" vertical="top" textRotation="0" wrapText="true" indent="0" shrinkToFit="false"/>
      <protection locked="true" hidden="false"/>
    </xf>
    <xf numFmtId="164" fontId="39" fillId="3" borderId="15" xfId="0" applyFont="true" applyBorder="true" applyAlignment="true" applyProtection="false">
      <alignment horizontal="center" vertical="top" textRotation="0" wrapText="true" indent="0" shrinkToFit="false"/>
      <protection locked="true" hidden="false"/>
    </xf>
    <xf numFmtId="164" fontId="39" fillId="2" borderId="7" xfId="0" applyFont="true" applyBorder="true" applyAlignment="true" applyProtection="false">
      <alignment horizontal="general" vertical="center" textRotation="0" wrapText="false" indent="0" shrinkToFit="false"/>
      <protection locked="true" hidden="false"/>
    </xf>
    <xf numFmtId="164" fontId="20" fillId="3" borderId="7" xfId="0" applyFont="true" applyBorder="true" applyAlignment="true" applyProtection="false">
      <alignment horizontal="left" vertical="top" textRotation="0" wrapText="true" indent="0" shrinkToFit="false"/>
      <protection locked="true" hidden="false"/>
    </xf>
    <xf numFmtId="164" fontId="39" fillId="4" borderId="7" xfId="0" applyFont="true" applyBorder="true" applyAlignment="true" applyProtection="true">
      <alignment horizontal="general" vertical="center" textRotation="0" wrapText="true" indent="0" shrinkToFit="false"/>
      <protection locked="false" hidden="false"/>
    </xf>
    <xf numFmtId="164" fontId="27" fillId="3" borderId="7" xfId="0" applyFont="true" applyBorder="true" applyAlignment="true" applyProtection="false">
      <alignment horizontal="left" vertical="top" textRotation="0" wrapText="true" indent="0" shrinkToFit="false"/>
      <protection locked="true" hidden="false"/>
    </xf>
    <xf numFmtId="169" fontId="39" fillId="3" borderId="7" xfId="0" applyFont="true" applyBorder="true" applyAlignment="true" applyProtection="false">
      <alignment horizontal="center" vertical="center" textRotation="0" wrapText="true" indent="0" shrinkToFit="false"/>
      <protection locked="true" hidden="false"/>
    </xf>
    <xf numFmtId="164" fontId="22" fillId="4" borderId="7" xfId="0" applyFont="true" applyBorder="true" applyAlignment="true" applyProtection="true">
      <alignment horizontal="general" vertical="center" textRotation="0" wrapText="true" indent="0" shrinkToFit="false"/>
      <protection locked="false" hidden="false"/>
    </xf>
    <xf numFmtId="164" fontId="20" fillId="4" borderId="7" xfId="0" applyFont="true" applyBorder="true" applyAlignment="true" applyProtection="false">
      <alignment horizontal="general" vertical="center" textRotation="0" wrapText="true" indent="0" shrinkToFit="false"/>
      <protection locked="true" hidden="false"/>
    </xf>
    <xf numFmtId="164" fontId="18" fillId="3" borderId="7" xfId="0" applyFont="true" applyBorder="true" applyAlignment="true" applyProtection="false">
      <alignment horizontal="general" vertical="center" textRotation="0" wrapText="true" indent="0" shrinkToFit="false"/>
      <protection locked="true" hidden="false"/>
    </xf>
    <xf numFmtId="164" fontId="21" fillId="0" borderId="4" xfId="0" applyFont="true" applyBorder="true" applyAlignment="true" applyProtection="false">
      <alignment horizontal="center" vertical="bottom" textRotation="0" wrapText="false" indent="0" shrinkToFit="false"/>
      <protection locked="true" hidden="false"/>
    </xf>
    <xf numFmtId="164" fontId="48" fillId="2" borderId="11" xfId="0" applyFont="true" applyBorder="true" applyAlignment="true" applyProtection="false">
      <alignment horizontal="center" vertical="bottom" textRotation="0" wrapText="false" indent="0" shrinkToFit="false"/>
      <protection locked="true" hidden="false"/>
    </xf>
    <xf numFmtId="164" fontId="47" fillId="2" borderId="6" xfId="0" applyFont="true" applyBorder="true" applyAlignment="true" applyProtection="false">
      <alignment horizontal="center" vertical="center" textRotation="0" wrapText="true" indent="0" shrinkToFit="false"/>
      <protection locked="true" hidden="false"/>
    </xf>
    <xf numFmtId="164" fontId="47" fillId="2" borderId="2" xfId="0" applyFont="true" applyBorder="true" applyAlignment="true" applyProtection="false">
      <alignment horizontal="center" vertical="center" textRotation="0" wrapText="false" indent="0" shrinkToFit="false"/>
      <protection locked="true" hidden="false"/>
    </xf>
    <xf numFmtId="164" fontId="47" fillId="2" borderId="3" xfId="0" applyFont="true" applyBorder="true" applyAlignment="true" applyProtection="false">
      <alignment horizontal="center" vertical="center" textRotation="0" wrapText="true" indent="0" shrinkToFit="false"/>
      <protection locked="true" hidden="false"/>
    </xf>
    <xf numFmtId="164" fontId="43" fillId="2" borderId="8" xfId="0" applyFont="true" applyBorder="true" applyAlignment="true" applyProtection="false">
      <alignment horizontal="center" vertical="center" textRotation="0" wrapText="false" indent="0" shrinkToFit="false"/>
      <protection locked="true" hidden="false"/>
    </xf>
    <xf numFmtId="164" fontId="43" fillId="2" borderId="0" xfId="0" applyFont="true" applyBorder="true" applyAlignment="true" applyProtection="false">
      <alignment horizontal="center" vertical="center" textRotation="0" wrapText="false" indent="0" shrinkToFit="false"/>
      <protection locked="true" hidden="false"/>
    </xf>
    <xf numFmtId="164" fontId="43" fillId="2" borderId="9" xfId="0" applyFont="true" applyBorder="true" applyAlignment="true" applyProtection="false">
      <alignment horizontal="center" vertical="center" textRotation="0" wrapText="true" indent="0" shrinkToFit="false"/>
      <protection locked="true" hidden="false"/>
    </xf>
    <xf numFmtId="164" fontId="34" fillId="2" borderId="13" xfId="0" applyFont="true" applyBorder="true" applyAlignment="true" applyProtection="false">
      <alignment horizontal="left" vertical="top" textRotation="0" wrapText="true" indent="0" shrinkToFit="false"/>
      <protection locked="true" hidden="false"/>
    </xf>
    <xf numFmtId="164" fontId="9" fillId="2" borderId="4" xfId="0" applyFont="true" applyBorder="true" applyAlignment="true" applyProtection="false">
      <alignment horizontal="right" vertical="center" textRotation="0" wrapText="true" indent="0" shrinkToFit="false"/>
      <protection locked="true" hidden="false"/>
    </xf>
    <xf numFmtId="164" fontId="9" fillId="2" borderId="5" xfId="0" applyFont="true" applyBorder="true" applyAlignment="true" applyProtection="false">
      <alignment horizontal="right" vertical="center" textRotation="0" wrapText="true" indent="0" shrinkToFit="false"/>
      <protection locked="true" hidden="false"/>
    </xf>
    <xf numFmtId="164" fontId="27" fillId="0" borderId="7" xfId="0" applyFont="true" applyBorder="true" applyAlignment="true" applyProtection="false">
      <alignment horizontal="center" vertical="top" textRotation="0" wrapText="true" indent="0" shrinkToFit="false"/>
      <protection locked="true" hidden="false"/>
    </xf>
    <xf numFmtId="164" fontId="27" fillId="0" borderId="7" xfId="0" applyFont="true" applyBorder="true" applyAlignment="true" applyProtection="false">
      <alignment horizontal="left" vertical="bottom" textRotation="0" wrapText="true" indent="0" shrinkToFit="false"/>
      <protection locked="true" hidden="false"/>
    </xf>
    <xf numFmtId="164" fontId="27" fillId="4" borderId="7" xfId="0" applyFont="true" applyBorder="true" applyAlignment="true" applyProtection="true">
      <alignment horizontal="right" vertical="center" textRotation="0" wrapText="true" indent="0" shrinkToFit="false"/>
      <protection locked="false" hidden="false"/>
    </xf>
    <xf numFmtId="164" fontId="18" fillId="0" borderId="7" xfId="0" applyFont="true" applyBorder="true" applyAlignment="true" applyProtection="false">
      <alignment horizontal="center" vertical="top" textRotation="0" wrapText="true" indent="0" shrinkToFit="false"/>
      <protection locked="true" hidden="false"/>
    </xf>
    <xf numFmtId="164" fontId="18" fillId="0" borderId="7" xfId="0" applyFont="true" applyBorder="true" applyAlignment="true" applyProtection="false">
      <alignment horizontal="left" vertical="bottom" textRotation="0" wrapText="true" indent="0" shrinkToFit="false"/>
      <protection locked="true" hidden="false"/>
    </xf>
    <xf numFmtId="164" fontId="18" fillId="3" borderId="7" xfId="0" applyFont="true" applyBorder="true" applyAlignment="true" applyProtection="false">
      <alignment horizontal="right" vertical="center" textRotation="0" wrapText="true" indent="0" shrinkToFit="false"/>
      <protection locked="true" hidden="false"/>
    </xf>
    <xf numFmtId="164" fontId="34" fillId="2" borderId="7" xfId="0" applyFont="true" applyBorder="true" applyAlignment="true" applyProtection="false">
      <alignment horizontal="center" vertical="top" textRotation="0" wrapText="true" indent="0" shrinkToFit="false"/>
      <protection locked="true" hidden="false"/>
    </xf>
    <xf numFmtId="164" fontId="27" fillId="4" borderId="7" xfId="0" applyFont="true" applyBorder="true" applyAlignment="true" applyProtection="false">
      <alignment horizontal="right" vertical="center" textRotation="0" wrapText="true" indent="0" shrinkToFit="false"/>
      <protection locked="true" hidden="false"/>
    </xf>
    <xf numFmtId="164" fontId="49" fillId="3" borderId="7"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left" vertical="bottom" textRotation="0" wrapText="false" indent="0" shrinkToFit="false"/>
      <protection locked="true" hidden="false"/>
    </xf>
    <xf numFmtId="164" fontId="20" fillId="0" borderId="0" xfId="0" applyFont="true" applyBorder="false" applyAlignment="true" applyProtection="false">
      <alignment horizontal="left" vertical="bottom" textRotation="0" wrapText="false" indent="0" shrinkToFit="false"/>
      <protection locked="true" hidden="false"/>
    </xf>
    <xf numFmtId="164" fontId="16" fillId="0" borderId="14" xfId="0" applyFont="true" applyBorder="true" applyAlignment="true" applyProtection="false">
      <alignment horizontal="center" vertical="top" textRotation="0" wrapText="false" indent="0" shrinkToFit="false"/>
      <protection locked="true" hidden="false"/>
    </xf>
    <xf numFmtId="164" fontId="47" fillId="2" borderId="0" xfId="0" applyFont="true" applyBorder="true" applyAlignment="true" applyProtection="false">
      <alignment horizontal="center" vertical="center" textRotation="0" wrapText="true" indent="0" shrinkToFit="false"/>
      <protection locked="true" hidden="false"/>
    </xf>
    <xf numFmtId="164" fontId="47" fillId="2" borderId="0" xfId="0" applyFont="true" applyBorder="true" applyAlignment="true" applyProtection="false">
      <alignment horizontal="center" vertical="center" textRotation="0" wrapText="false" indent="0" shrinkToFit="false"/>
      <protection locked="true" hidden="false"/>
    </xf>
    <xf numFmtId="164" fontId="43" fillId="2" borderId="0" xfId="0" applyFont="true" applyBorder="true" applyAlignment="true" applyProtection="false">
      <alignment horizontal="center" vertical="center" textRotation="0" wrapText="true" indent="0" shrinkToFit="false"/>
      <protection locked="true" hidden="false"/>
    </xf>
    <xf numFmtId="164" fontId="34" fillId="2" borderId="0" xfId="0" applyFont="true" applyBorder="true" applyAlignment="true" applyProtection="false">
      <alignment horizontal="left" vertical="top" textRotation="0" wrapText="true" indent="0" shrinkToFit="false"/>
      <protection locked="true" hidden="false"/>
    </xf>
    <xf numFmtId="164" fontId="9" fillId="2" borderId="0" xfId="0" applyFont="true" applyBorder="true" applyAlignment="true" applyProtection="false">
      <alignment horizontal="right" vertical="center" textRotation="0" wrapText="true" indent="0" shrinkToFit="false"/>
      <protection locked="true" hidden="false"/>
    </xf>
    <xf numFmtId="164" fontId="27" fillId="0" borderId="13" xfId="0" applyFont="true" applyBorder="true" applyAlignment="true" applyProtection="false">
      <alignment horizontal="center" vertical="top" textRotation="0" wrapText="true" indent="0" shrinkToFit="false"/>
      <protection locked="true" hidden="false"/>
    </xf>
    <xf numFmtId="164" fontId="27" fillId="0" borderId="12" xfId="0" applyFont="true" applyBorder="true" applyAlignment="true" applyProtection="false">
      <alignment horizontal="left" vertical="bottom" textRotation="0" wrapText="true" indent="0" shrinkToFit="false"/>
      <protection locked="true" hidden="false"/>
    </xf>
    <xf numFmtId="164" fontId="27" fillId="4" borderId="12" xfId="0" applyFont="true" applyBorder="true" applyAlignment="true" applyProtection="false">
      <alignment horizontal="right" vertical="center" textRotation="0" wrapText="true" indent="0" shrinkToFit="false"/>
      <protection locked="true" hidden="false"/>
    </xf>
    <xf numFmtId="164" fontId="27" fillId="4" borderId="12" xfId="0" applyFont="true" applyBorder="true" applyAlignment="true" applyProtection="true">
      <alignment horizontal="right" vertical="center" textRotation="0" wrapText="true" indent="0" shrinkToFit="false"/>
      <protection locked="false" hidden="false"/>
    </xf>
    <xf numFmtId="164" fontId="18" fillId="0" borderId="13" xfId="0" applyFont="true" applyBorder="true" applyAlignment="true" applyProtection="false">
      <alignment horizontal="center" vertical="top" textRotation="0" wrapText="true" indent="0" shrinkToFit="false"/>
      <protection locked="true" hidden="false"/>
    </xf>
    <xf numFmtId="164" fontId="18" fillId="0" borderId="12" xfId="0" applyFont="true" applyBorder="true" applyAlignment="true" applyProtection="false">
      <alignment horizontal="left" vertical="bottom" textRotation="0" wrapText="true" indent="0" shrinkToFit="false"/>
      <protection locked="true" hidden="false"/>
    </xf>
    <xf numFmtId="164" fontId="18" fillId="3" borderId="12" xfId="0" applyFont="true" applyBorder="true" applyAlignment="true" applyProtection="false">
      <alignment horizontal="right" vertical="center" textRotation="0" wrapText="true" indent="0" shrinkToFit="false"/>
      <protection locked="true" hidden="false"/>
    </xf>
    <xf numFmtId="164" fontId="34" fillId="2" borderId="7" xfId="0" applyFont="true" applyBorder="true" applyAlignment="true" applyProtection="false">
      <alignment horizontal="left" vertical="top" textRotation="0" wrapText="true" indent="0" shrinkToFit="false"/>
      <protection locked="true" hidden="false"/>
    </xf>
    <xf numFmtId="164" fontId="18" fillId="0" borderId="7" xfId="0" applyFont="true" applyBorder="true" applyAlignment="true" applyProtection="false">
      <alignment horizontal="center" vertical="center" textRotation="0" wrapText="true" indent="0" shrinkToFit="false"/>
      <protection locked="true" hidden="false"/>
    </xf>
    <xf numFmtId="164" fontId="20" fillId="0" borderId="7" xfId="0" applyFont="true" applyBorder="true" applyAlignment="true" applyProtection="false">
      <alignment horizontal="center" vertical="center" textRotation="0" wrapText="true" indent="0" shrinkToFit="false"/>
      <protection locked="true" hidden="false"/>
    </xf>
    <xf numFmtId="164" fontId="16" fillId="0" borderId="7" xfId="0" applyFont="true" applyBorder="true" applyAlignment="true" applyProtection="false">
      <alignment horizontal="center" vertical="center" textRotation="0" wrapText="true" indent="0" shrinkToFit="false"/>
      <protection locked="true" hidden="false"/>
    </xf>
    <xf numFmtId="164" fontId="50" fillId="4" borderId="7" xfId="0" applyFont="true" applyBorder="true" applyAlignment="true" applyProtection="true">
      <alignment horizontal="center" vertical="center" textRotation="0" wrapText="true" indent="0" shrinkToFit="false"/>
      <protection locked="false" hidden="false"/>
    </xf>
    <xf numFmtId="164" fontId="20" fillId="0" borderId="7" xfId="0" applyFont="true" applyBorder="true" applyAlignment="true" applyProtection="true">
      <alignment horizontal="center" vertical="center" textRotation="0" wrapText="true" indent="0" shrinkToFit="false"/>
      <protection locked="false" hidden="false"/>
    </xf>
    <xf numFmtId="164" fontId="48" fillId="2" borderId="7" xfId="0" applyFont="true" applyBorder="true" applyAlignment="true" applyProtection="false">
      <alignment horizontal="center" vertical="bottom" textRotation="0" wrapText="false" indent="0" shrinkToFit="false"/>
      <protection locked="true" hidden="false"/>
    </xf>
    <xf numFmtId="164" fontId="34" fillId="2" borderId="7" xfId="0" applyFont="true" applyBorder="true" applyAlignment="true" applyProtection="false">
      <alignment horizontal="left" vertical="bottom" textRotation="0" wrapText="false" indent="0" shrinkToFit="false"/>
      <protection locked="true" hidden="false"/>
    </xf>
    <xf numFmtId="164" fontId="39" fillId="0" borderId="1" xfId="0" applyFont="true" applyBorder="true" applyAlignment="true" applyProtection="false">
      <alignment horizontal="center" vertical="center" textRotation="0" wrapText="false" indent="0" shrinkToFit="false"/>
      <protection locked="true" hidden="false"/>
    </xf>
    <xf numFmtId="164" fontId="22" fillId="0" borderId="1" xfId="0" applyFont="true" applyBorder="true" applyAlignment="true" applyProtection="false">
      <alignment horizontal="center" vertical="center" textRotation="0" wrapText="false" indent="0" shrinkToFit="false"/>
      <protection locked="true" hidden="false"/>
    </xf>
    <xf numFmtId="164" fontId="22" fillId="0" borderId="7" xfId="0" applyFont="true" applyBorder="true" applyAlignment="true" applyProtection="false">
      <alignment horizontal="left" vertical="center" textRotation="0" wrapText="false" indent="0" shrinkToFit="false"/>
      <protection locked="true" hidden="false"/>
    </xf>
    <xf numFmtId="164" fontId="22" fillId="4" borderId="7" xfId="0" applyFont="true" applyBorder="true" applyAlignment="true" applyProtection="true">
      <alignment horizontal="right" vertical="center" textRotation="0" wrapText="true" indent="0" shrinkToFit="false"/>
      <protection locked="false" hidden="false"/>
    </xf>
    <xf numFmtId="164" fontId="21" fillId="0" borderId="1" xfId="0" applyFont="true" applyBorder="true" applyAlignment="true" applyProtection="false">
      <alignment horizontal="general" vertical="center" textRotation="0" wrapText="false" indent="0" shrinkToFit="false"/>
      <protection locked="true" hidden="false"/>
    </xf>
    <xf numFmtId="164" fontId="21" fillId="3" borderId="7" xfId="0" applyFont="true" applyBorder="true" applyAlignment="true" applyProtection="false">
      <alignment horizontal="general" vertical="center" textRotation="0" wrapText="false" indent="0" shrinkToFit="false"/>
      <protection locked="true" hidden="false"/>
    </xf>
    <xf numFmtId="164" fontId="39" fillId="3" borderId="7" xfId="0" applyFont="true" applyBorder="true" applyAlignment="true" applyProtection="false">
      <alignment horizontal="right" vertical="center" textRotation="0" wrapText="true" indent="0" shrinkToFit="false"/>
      <protection locked="true" hidden="false"/>
    </xf>
    <xf numFmtId="164" fontId="21" fillId="3" borderId="7" xfId="0" applyFont="true" applyBorder="true" applyAlignment="true" applyProtection="false">
      <alignment horizontal="center" vertical="center" textRotation="0" wrapText="false" indent="0" shrinkToFit="false"/>
      <protection locked="true" hidden="false"/>
    </xf>
    <xf numFmtId="164" fontId="39" fillId="0" borderId="7" xfId="0" applyFont="true" applyBorder="true" applyAlignment="true" applyProtection="false">
      <alignment horizontal="right" vertical="center" textRotation="0" wrapText="false" indent="0" shrinkToFit="false"/>
      <protection locked="true" hidden="false"/>
    </xf>
    <xf numFmtId="164" fontId="39" fillId="0" borderId="7" xfId="0" applyFont="true" applyBorder="true" applyAlignment="true" applyProtection="false">
      <alignment horizontal="right" vertical="center" textRotation="0" wrapText="true" indent="0" shrinkToFit="false"/>
      <protection locked="true" hidden="false"/>
    </xf>
    <xf numFmtId="164" fontId="39" fillId="2" borderId="7" xfId="0" applyFont="true" applyBorder="true" applyAlignment="true" applyProtection="false">
      <alignment horizontal="center" vertical="center" textRotation="0" wrapText="false" indent="0" shrinkToFit="false"/>
      <protection locked="true" hidden="false"/>
    </xf>
    <xf numFmtId="171" fontId="21" fillId="3" borderId="1" xfId="0" applyFont="true" applyBorder="true" applyAlignment="true" applyProtection="false">
      <alignment horizontal="left" vertical="center" textRotation="0" wrapText="false" indent="0" shrinkToFit="false"/>
      <protection locked="true" hidden="false"/>
    </xf>
    <xf numFmtId="164" fontId="21" fillId="3" borderId="7" xfId="0" applyFont="true" applyBorder="true" applyAlignment="true" applyProtection="false">
      <alignment horizontal="left" vertical="center" textRotation="0" wrapText="true" indent="0" shrinkToFit="false"/>
      <protection locked="true" hidden="false"/>
    </xf>
    <xf numFmtId="171" fontId="22" fillId="3" borderId="1" xfId="0" applyFont="true" applyBorder="true" applyAlignment="true" applyProtection="false">
      <alignment horizontal="right" vertical="center" textRotation="0" wrapText="false" indent="0" shrinkToFit="false"/>
      <protection locked="true" hidden="false"/>
    </xf>
    <xf numFmtId="164" fontId="22" fillId="3" borderId="7" xfId="0" applyFont="true" applyBorder="true" applyAlignment="true" applyProtection="false">
      <alignment horizontal="left" vertical="center" textRotation="0" wrapText="true" indent="0" shrinkToFit="false"/>
      <protection locked="true" hidden="false"/>
    </xf>
    <xf numFmtId="171" fontId="39" fillId="3" borderId="1" xfId="0" applyFont="true" applyBorder="true" applyAlignment="true" applyProtection="false">
      <alignment horizontal="center" vertical="center" textRotation="0" wrapText="false" indent="0" shrinkToFit="false"/>
      <protection locked="true" hidden="false"/>
    </xf>
    <xf numFmtId="164" fontId="39" fillId="4" borderId="7" xfId="0" applyFont="true" applyBorder="true" applyAlignment="true" applyProtection="true">
      <alignment horizontal="right" vertical="center" textRotation="0" wrapText="true" indent="0" shrinkToFit="false"/>
      <protection locked="false" hidden="false"/>
    </xf>
    <xf numFmtId="171" fontId="39" fillId="2" borderId="1" xfId="0" applyFont="true" applyBorder="true" applyAlignment="true" applyProtection="false">
      <alignment horizontal="center" vertical="center" textRotation="0" wrapText="false" indent="0" shrinkToFit="false"/>
      <protection locked="true" hidden="false"/>
    </xf>
    <xf numFmtId="164" fontId="51" fillId="2" borderId="7" xfId="0" applyFont="true" applyBorder="true" applyAlignment="true" applyProtection="false">
      <alignment horizontal="left" vertical="center" textRotation="0" wrapText="false" indent="0" shrinkToFit="false"/>
      <protection locked="true" hidden="false"/>
    </xf>
    <xf numFmtId="164" fontId="34" fillId="2" borderId="11" xfId="0" applyFont="true" applyBorder="true" applyAlignment="true" applyProtection="false">
      <alignment horizontal="left" vertical="bottom" textRotation="0" wrapText="false" indent="0" shrinkToFit="false"/>
      <protection locked="true" hidden="false"/>
    </xf>
    <xf numFmtId="164" fontId="20" fillId="3" borderId="14" xfId="0" applyFont="true" applyBorder="true" applyAlignment="true" applyProtection="false">
      <alignment horizontal="center" vertical="center" textRotation="0" wrapText="true" indent="0" shrinkToFit="false"/>
      <protection locked="true" hidden="false"/>
    </xf>
    <xf numFmtId="164" fontId="52" fillId="2" borderId="7" xfId="0" applyFont="true" applyBorder="true" applyAlignment="true" applyProtection="false">
      <alignment horizontal="center" vertical="center" textRotation="0" wrapText="false" indent="0" shrinkToFit="false"/>
      <protection locked="true" hidden="false"/>
    </xf>
    <xf numFmtId="164" fontId="20" fillId="3" borderId="12" xfId="0" applyFont="true" applyBorder="true" applyAlignment="true" applyProtection="false">
      <alignment horizontal="center" vertical="center" textRotation="0" wrapText="false" indent="0" shrinkToFit="false"/>
      <protection locked="true" hidden="false"/>
    </xf>
    <xf numFmtId="164" fontId="20" fillId="3" borderId="6" xfId="0" applyFont="true" applyBorder="true" applyAlignment="false" applyProtection="false">
      <alignment horizontal="general" vertical="bottom" textRotation="0" wrapText="false" indent="0" shrinkToFit="false"/>
      <protection locked="true" hidden="false"/>
    </xf>
    <xf numFmtId="164" fontId="20" fillId="3" borderId="2" xfId="0" applyFont="true" applyBorder="true" applyAlignment="false" applyProtection="false">
      <alignment horizontal="general" vertical="bottom" textRotation="0" wrapText="false" indent="0" shrinkToFit="false"/>
      <protection locked="true" hidden="false"/>
    </xf>
    <xf numFmtId="164" fontId="20" fillId="3" borderId="3" xfId="0" applyFont="true" applyBorder="true" applyAlignment="false" applyProtection="false">
      <alignment horizontal="general" vertical="bottom" textRotation="0" wrapText="false" indent="0" shrinkToFit="false"/>
      <protection locked="true" hidden="false"/>
    </xf>
    <xf numFmtId="164" fontId="20" fillId="3" borderId="14" xfId="0" applyFont="true" applyBorder="true" applyAlignment="true" applyProtection="false">
      <alignment horizontal="center" vertical="bottom" textRotation="0" wrapText="false" indent="0" shrinkToFit="false"/>
      <protection locked="true" hidden="false"/>
    </xf>
    <xf numFmtId="164" fontId="34" fillId="2" borderId="10" xfId="0" applyFont="true" applyBorder="true" applyAlignment="false" applyProtection="false">
      <alignment horizontal="general" vertical="bottom" textRotation="0" wrapText="false" indent="0" shrinkToFit="false"/>
      <protection locked="true" hidden="false"/>
    </xf>
    <xf numFmtId="164" fontId="20" fillId="3" borderId="10" xfId="0" applyFont="true" applyBorder="true" applyAlignment="true" applyProtection="false">
      <alignment horizontal="left" vertical="bottom" textRotation="0" wrapText="false" indent="0" shrinkToFit="false"/>
      <protection locked="true" hidden="false"/>
    </xf>
    <xf numFmtId="164" fontId="20" fillId="3" borderId="10" xfId="0" applyFont="true" applyBorder="true" applyAlignment="true" applyProtection="false">
      <alignment horizontal="left" vertical="center" textRotation="0" wrapText="false" indent="0" shrinkToFit="false"/>
      <protection locked="true" hidden="false"/>
    </xf>
    <xf numFmtId="164" fontId="20" fillId="3" borderId="9" xfId="0" applyFont="true" applyBorder="true" applyAlignment="false" applyProtection="false">
      <alignment horizontal="general" vertical="bottom" textRotation="0" wrapText="false" indent="0" shrinkToFit="false"/>
      <protection locked="true" hidden="false"/>
    </xf>
    <xf numFmtId="164" fontId="20" fillId="3" borderId="12" xfId="0" applyFont="true" applyBorder="true" applyAlignment="true" applyProtection="false">
      <alignment horizontal="center" vertical="bottom" textRotation="0" wrapText="false" indent="0" shrinkToFit="false"/>
      <protection locked="true" hidden="false"/>
    </xf>
    <xf numFmtId="164" fontId="34" fillId="2" borderId="1" xfId="0" applyFont="true" applyBorder="true" applyAlignment="true" applyProtection="false">
      <alignment horizontal="center" vertical="center" textRotation="0" wrapText="false" indent="0" shrinkToFit="false"/>
      <protection locked="true" hidden="false"/>
    </xf>
    <xf numFmtId="164" fontId="53" fillId="2" borderId="3" xfId="0" applyFont="true" applyBorder="true" applyAlignment="true" applyProtection="false">
      <alignment horizontal="center" vertical="bottom" textRotation="0" wrapText="false" indent="0" shrinkToFit="false"/>
      <protection locked="true" hidden="false"/>
    </xf>
    <xf numFmtId="164" fontId="53" fillId="2" borderId="5" xfId="0" applyFont="true" applyBorder="true" applyAlignment="true" applyProtection="false">
      <alignment horizontal="center" vertical="bottom" textRotation="0" wrapText="false" indent="0" shrinkToFit="false"/>
      <protection locked="true" hidden="false"/>
    </xf>
    <xf numFmtId="164" fontId="16" fillId="3" borderId="11" xfId="0" applyFont="true" applyBorder="true" applyAlignment="true" applyProtection="false">
      <alignment horizontal="left" vertical="top" textRotation="0" wrapText="false" indent="0" shrinkToFit="false"/>
      <protection locked="true" hidden="false"/>
    </xf>
    <xf numFmtId="164" fontId="20" fillId="3" borderId="7" xfId="0" applyFont="true" applyBorder="true" applyAlignment="true" applyProtection="false">
      <alignment horizontal="center" vertical="center" textRotation="0" wrapText="false" indent="0" shrinkToFit="false"/>
      <protection locked="true" hidden="false"/>
    </xf>
    <xf numFmtId="164" fontId="54" fillId="3" borderId="7" xfId="0" applyFont="true" applyBorder="true" applyAlignment="true" applyProtection="false">
      <alignment horizontal="center" vertical="center" textRotation="0" wrapText="true" indent="0" shrinkToFit="false"/>
      <protection locked="true" hidden="false"/>
    </xf>
    <xf numFmtId="164" fontId="11" fillId="3" borderId="7" xfId="0" applyFont="true" applyBorder="true" applyAlignment="true" applyProtection="false">
      <alignment horizontal="right" vertical="bottom" textRotation="0" wrapText="false" indent="0" shrinkToFit="false"/>
      <protection locked="true" hidden="false"/>
    </xf>
    <xf numFmtId="164" fontId="11" fillId="3" borderId="7" xfId="0" applyFont="true" applyBorder="true" applyAlignment="true" applyProtection="false">
      <alignment horizontal="center" vertical="bottom" textRotation="0" wrapText="fals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64" fontId="54" fillId="3" borderId="7" xfId="0" applyFont="true" applyBorder="true" applyAlignment="true" applyProtection="false">
      <alignment horizontal="left" vertical="top" textRotation="0" wrapText="true" indent="0" shrinkToFit="false"/>
      <protection locked="true" hidden="false"/>
    </xf>
    <xf numFmtId="164" fontId="0" fillId="3" borderId="7" xfId="0" applyFont="false" applyBorder="true" applyAlignment="true" applyProtection="false">
      <alignment horizontal="center" vertical="bottom" textRotation="0" wrapText="false" indent="0" shrinkToFit="false"/>
      <protection locked="true" hidden="false"/>
    </xf>
    <xf numFmtId="164" fontId="28" fillId="4" borderId="7" xfId="0" applyFont="true" applyBorder="true" applyAlignment="true" applyProtection="true">
      <alignment horizontal="center" vertical="center" textRotation="0" wrapText="true" indent="0" shrinkToFit="false"/>
      <protection locked="false" hidden="false"/>
    </xf>
    <xf numFmtId="164" fontId="56" fillId="3" borderId="14" xfId="0" applyFont="true" applyBorder="true" applyAlignment="true" applyProtection="false">
      <alignment horizontal="left" vertical="top" textRotation="0" wrapText="true" indent="0" shrinkToFit="false"/>
      <protection locked="true" hidden="false"/>
    </xf>
    <xf numFmtId="164" fontId="0" fillId="3" borderId="14" xfId="0" applyFont="false" applyBorder="true" applyAlignment="true" applyProtection="false">
      <alignment horizontal="center" vertical="bottom" textRotation="0" wrapText="false" indent="0" shrinkToFit="false"/>
      <protection locked="true" hidden="false"/>
    </xf>
    <xf numFmtId="164" fontId="56" fillId="3" borderId="7" xfId="0" applyFont="true" applyBorder="true" applyAlignment="true" applyProtection="false">
      <alignment horizontal="left" vertical="top" textRotation="0" wrapText="true" indent="0" shrinkToFit="false"/>
      <protection locked="true" hidden="false"/>
    </xf>
    <xf numFmtId="169" fontId="56" fillId="3" borderId="7" xfId="0" applyFont="true" applyBorder="true" applyAlignment="true" applyProtection="false">
      <alignment horizontal="left" vertical="top" textRotation="0" wrapText="true" indent="0" shrinkToFit="false"/>
      <protection locked="true" hidden="false"/>
    </xf>
    <xf numFmtId="164" fontId="0" fillId="3" borderId="1" xfId="0" applyFont="false" applyBorder="true" applyAlignment="true" applyProtection="false">
      <alignment horizontal="center" vertical="bottom" textRotation="0" wrapText="false" indent="0" shrinkToFit="false"/>
      <protection locked="true" hidden="false"/>
    </xf>
    <xf numFmtId="164" fontId="0" fillId="3" borderId="11" xfId="0" applyFont="false" applyBorder="true" applyAlignment="true" applyProtection="false">
      <alignment horizontal="center" vertical="bottom" textRotation="0" wrapText="false" indent="0" shrinkToFit="false"/>
      <protection locked="true" hidden="false"/>
    </xf>
    <xf numFmtId="164" fontId="0" fillId="3" borderId="15" xfId="0" applyFont="false" applyBorder="true" applyAlignment="true" applyProtection="false">
      <alignment horizontal="center" vertical="bottom" textRotation="0" wrapText="false" indent="0" shrinkToFit="false"/>
      <protection locked="true" hidden="false"/>
    </xf>
    <xf numFmtId="164" fontId="0" fillId="3" borderId="7" xfId="0" applyFont="false" applyBorder="true" applyAlignment="true" applyProtection="false">
      <alignment horizontal="left" vertical="center" textRotation="0" wrapText="false" indent="0" shrinkToFit="false"/>
      <protection locked="true" hidden="false"/>
    </xf>
    <xf numFmtId="164" fontId="57" fillId="3" borderId="7" xfId="0" applyFont="true" applyBorder="true" applyAlignment="true" applyProtection="false">
      <alignment horizontal="left" vertical="top" textRotation="0" wrapText="true" indent="0" shrinkToFit="false"/>
      <protection locked="true" hidden="false"/>
    </xf>
    <xf numFmtId="164" fontId="0" fillId="3" borderId="1" xfId="0" applyFont="false" applyBorder="true" applyAlignment="true" applyProtection="false">
      <alignment horizontal="left" vertical="center" textRotation="0" wrapText="false" indent="0" shrinkToFit="false"/>
      <protection locked="true" hidden="false"/>
    </xf>
    <xf numFmtId="164" fontId="0" fillId="3" borderId="11" xfId="0" applyFont="false" applyBorder="true" applyAlignment="true" applyProtection="false">
      <alignment horizontal="left" vertical="center" textRotation="0" wrapText="false" indent="0" shrinkToFit="false"/>
      <protection locked="true" hidden="false"/>
    </xf>
    <xf numFmtId="164" fontId="0" fillId="3" borderId="15" xfId="0" applyFont="false" applyBorder="true" applyAlignment="true" applyProtection="false">
      <alignment horizontal="left" vertical="center" textRotation="0" wrapText="false" indent="0" shrinkToFit="false"/>
      <protection locked="true" hidden="false"/>
    </xf>
    <xf numFmtId="164" fontId="0" fillId="3" borderId="7" xfId="0" applyFont="false" applyBorder="true" applyAlignment="true" applyProtection="false">
      <alignment horizontal="center" vertical="center" textRotation="0" wrapText="false" indent="0" shrinkToFit="false"/>
      <protection locked="true" hidden="false"/>
    </xf>
    <xf numFmtId="164" fontId="28" fillId="4" borderId="1" xfId="0" applyFont="true" applyBorder="true" applyAlignment="true" applyProtection="true">
      <alignment horizontal="center" vertical="center" textRotation="0" wrapText="false" indent="0" shrinkToFit="false"/>
      <protection locked="false" hidden="false"/>
    </xf>
    <xf numFmtId="164" fontId="28" fillId="4" borderId="11" xfId="0" applyFont="true" applyBorder="true" applyAlignment="true" applyProtection="true">
      <alignment horizontal="center" vertical="center" textRotation="0" wrapText="false" indent="0" shrinkToFit="false"/>
      <protection locked="false" hidden="false"/>
    </xf>
    <xf numFmtId="164" fontId="28" fillId="4" borderId="15" xfId="0" applyFont="true" applyBorder="true" applyAlignment="true" applyProtection="true">
      <alignment horizontal="center" vertical="center" textRotation="0" wrapText="false" indent="0" shrinkToFit="false"/>
      <protection locked="false" hidden="false"/>
    </xf>
    <xf numFmtId="164" fontId="54" fillId="3" borderId="7" xfId="0" applyFont="true" applyBorder="true" applyAlignment="true" applyProtection="false">
      <alignment horizontal="left" vertical="center" textRotation="0" wrapText="true" indent="0" shrinkToFit="false"/>
      <protection locked="true" hidden="false"/>
    </xf>
    <xf numFmtId="164" fontId="57" fillId="3" borderId="7" xfId="0" applyFont="true" applyBorder="true" applyAlignment="true" applyProtection="false">
      <alignment horizontal="left" vertical="center" textRotation="0" wrapText="true" indent="0" shrinkToFit="false"/>
      <protection locked="true" hidden="false"/>
    </xf>
    <xf numFmtId="164" fontId="0" fillId="3" borderId="6" xfId="0" applyFont="false" applyBorder="true" applyAlignment="true" applyProtection="false">
      <alignment horizontal="center" vertical="bottom" textRotation="0" wrapText="false" indent="0" shrinkToFit="false"/>
      <protection locked="true" hidden="false"/>
    </xf>
    <xf numFmtId="164" fontId="0" fillId="3" borderId="2" xfId="0" applyFont="false" applyBorder="true" applyAlignment="true" applyProtection="false">
      <alignment horizontal="center" vertical="bottom" textRotation="0" wrapText="false" indent="0" shrinkToFit="false"/>
      <protection locked="true" hidden="false"/>
    </xf>
    <xf numFmtId="164" fontId="0" fillId="3" borderId="3" xfId="0" applyFont="false" applyBorder="true" applyAlignment="true" applyProtection="false">
      <alignment horizontal="center" vertical="bottom" textRotation="0" wrapText="false" indent="0" shrinkToFit="false"/>
      <protection locked="true" hidden="false"/>
    </xf>
    <xf numFmtId="164" fontId="58" fillId="0" borderId="7" xfId="0" applyFont="true" applyBorder="true" applyAlignment="true" applyProtection="true">
      <alignment horizontal="left" vertical="top" textRotation="0" wrapText="true" indent="0" shrinkToFit="false"/>
      <protection locked="false" hidden="false"/>
    </xf>
    <xf numFmtId="164" fontId="59" fillId="3" borderId="1" xfId="0" applyFont="true" applyBorder="true" applyAlignment="true" applyProtection="true">
      <alignment horizontal="center" vertical="top" textRotation="0" wrapText="true" indent="0" shrinkToFit="false"/>
      <protection locked="false" hidden="false"/>
    </xf>
    <xf numFmtId="164" fontId="0" fillId="3" borderId="5" xfId="0" applyFont="false" applyBorder="true" applyAlignment="true" applyProtection="false">
      <alignment horizontal="center" vertical="bottom" textRotation="0" wrapText="false" indent="0" shrinkToFit="false"/>
      <protection locked="true" hidden="false"/>
    </xf>
    <xf numFmtId="164" fontId="28" fillId="3" borderId="6" xfId="0" applyFont="true" applyBorder="true" applyAlignment="true" applyProtection="false">
      <alignment horizontal="center" vertical="center" textRotation="0" wrapText="false" indent="0" shrinkToFit="false"/>
      <protection locked="true" hidden="false"/>
    </xf>
    <xf numFmtId="164" fontId="28" fillId="3" borderId="2" xfId="0" applyFont="true" applyBorder="true" applyAlignment="true" applyProtection="false">
      <alignment horizontal="center" vertical="center" textRotation="0" wrapText="false" indent="0" shrinkToFit="false"/>
      <protection locked="true" hidden="false"/>
    </xf>
    <xf numFmtId="164" fontId="28" fillId="3" borderId="3" xfId="0" applyFont="true" applyBorder="true" applyAlignment="true" applyProtection="false">
      <alignment horizontal="center" vertical="center" textRotation="0" wrapText="false" indent="0" shrinkToFit="false"/>
      <protection locked="true" hidden="false"/>
    </xf>
    <xf numFmtId="164" fontId="0" fillId="3" borderId="7" xfId="0" applyFont="false" applyBorder="true" applyAlignment="true" applyProtection="false">
      <alignment horizontal="center" vertical="bottom" textRotation="0" wrapText="true" indent="0" shrinkToFit="false"/>
      <protection locked="true" hidden="false"/>
    </xf>
    <xf numFmtId="164" fontId="28" fillId="3" borderId="7" xfId="0" applyFont="true" applyBorder="true" applyAlignment="true" applyProtection="true">
      <alignment horizontal="center" vertical="center" textRotation="0" wrapText="false" indent="0" shrinkToFit="false"/>
      <protection locked="false" hidden="false"/>
    </xf>
    <xf numFmtId="164" fontId="60" fillId="3" borderId="14" xfId="0" applyFont="true" applyBorder="true" applyAlignment="true" applyProtection="false">
      <alignment horizontal="center" vertical="bottom" textRotation="0" wrapText="false" indent="0" shrinkToFit="false"/>
      <protection locked="true" hidden="false"/>
    </xf>
    <xf numFmtId="164" fontId="18" fillId="3" borderId="10" xfId="0" applyFont="true" applyBorder="true" applyAlignment="true" applyProtection="false">
      <alignment horizontal="left" vertical="bottom" textRotation="0" wrapText="false" indent="0" shrinkToFit="false"/>
      <protection locked="true" hidden="false"/>
    </xf>
    <xf numFmtId="164" fontId="61" fillId="3" borderId="16" xfId="0" applyFont="true" applyBorder="true" applyAlignment="true" applyProtection="false">
      <alignment horizontal="general" vertical="center" textRotation="0" wrapText="false" indent="0" shrinkToFit="false"/>
      <protection locked="true" hidden="false"/>
    </xf>
    <xf numFmtId="164" fontId="61" fillId="0" borderId="17" xfId="0" applyFont="true" applyBorder="true" applyAlignment="true" applyProtection="true">
      <alignment horizontal="center" vertical="center" textRotation="0" wrapText="false" indent="0" shrinkToFit="false"/>
      <protection locked="false" hidden="false"/>
    </xf>
    <xf numFmtId="164" fontId="27" fillId="3" borderId="0" xfId="0" applyFont="true" applyBorder="false" applyAlignment="true" applyProtection="false">
      <alignment horizontal="left" vertical="bottom" textRotation="0" wrapText="false" indent="0" shrinkToFit="false"/>
      <protection locked="true" hidden="false"/>
    </xf>
    <xf numFmtId="164" fontId="27" fillId="3" borderId="9" xfId="0" applyFont="true" applyBorder="true" applyAlignment="true" applyProtection="false">
      <alignment horizontal="left" vertical="bottom" textRotation="0" wrapText="false" indent="0" shrinkToFit="false"/>
      <protection locked="true" hidden="false"/>
    </xf>
    <xf numFmtId="164" fontId="18" fillId="3" borderId="10" xfId="0" applyFont="true" applyBorder="true" applyAlignment="true" applyProtection="false">
      <alignment horizontal="left" vertical="center" textRotation="0" wrapText="false" indent="0" shrinkToFit="false"/>
      <protection locked="true" hidden="false"/>
    </xf>
    <xf numFmtId="164" fontId="61" fillId="3" borderId="18" xfId="0" applyFont="true" applyBorder="true" applyAlignment="true" applyProtection="false">
      <alignment horizontal="general" vertical="center" textRotation="0" wrapText="false" indent="0" shrinkToFit="false"/>
      <protection locked="true" hidden="false"/>
    </xf>
    <xf numFmtId="164" fontId="27" fillId="3" borderId="9" xfId="0" applyFont="true" applyBorder="true" applyAlignment="false" applyProtection="false">
      <alignment horizontal="general" vertical="bottom" textRotation="0" wrapText="false" indent="0" shrinkToFit="false"/>
      <protection locked="true" hidden="false"/>
    </xf>
    <xf numFmtId="164" fontId="18" fillId="3" borderId="8" xfId="0" applyFont="true" applyBorder="true" applyAlignment="true" applyProtection="false">
      <alignment horizontal="left" vertical="center" textRotation="0" wrapText="false" indent="0" shrinkToFit="false"/>
      <protection locked="true" hidden="false"/>
    </xf>
    <xf numFmtId="164" fontId="18" fillId="3" borderId="9" xfId="0" applyFont="true" applyBorder="true" applyAlignment="true" applyProtection="false">
      <alignment horizontal="left" vertical="top" textRotation="0" wrapText="true" indent="0" shrinkToFit="false"/>
      <protection locked="true" hidden="false"/>
    </xf>
    <xf numFmtId="164" fontId="18" fillId="3" borderId="10" xfId="0" applyFont="true" applyBorder="true" applyAlignment="true" applyProtection="false">
      <alignment horizontal="left" vertical="top" textRotation="0" wrapText="true" indent="0" shrinkToFit="false"/>
      <protection locked="true" hidden="false"/>
    </xf>
    <xf numFmtId="164" fontId="18" fillId="3" borderId="0" xfId="0" applyFont="true" applyBorder="false" applyAlignment="true" applyProtection="false">
      <alignment horizontal="left" vertical="center" textRotation="0" wrapText="false" indent="0" shrinkToFit="false"/>
      <protection locked="true" hidden="false"/>
    </xf>
    <xf numFmtId="164" fontId="27" fillId="3" borderId="9" xfId="0" applyFont="true" applyBorder="true" applyAlignment="true" applyProtection="false">
      <alignment horizontal="left" vertical="center" textRotation="0" wrapText="true" indent="0" shrinkToFit="false"/>
      <protection locked="true" hidden="false"/>
    </xf>
    <xf numFmtId="164" fontId="27" fillId="3" borderId="9" xfId="0" applyFont="true" applyBorder="true" applyAlignment="true" applyProtection="false">
      <alignment horizontal="left" vertical="center" textRotation="0" wrapText="false" indent="0" shrinkToFit="false"/>
      <protection locked="true" hidden="false"/>
    </xf>
    <xf numFmtId="164" fontId="18" fillId="3" borderId="8" xfId="0" applyFont="true" applyBorder="true" applyAlignment="true" applyProtection="false">
      <alignment horizontal="center" vertical="center" textRotation="0" wrapText="false" indent="0" shrinkToFit="false"/>
      <protection locked="true" hidden="false"/>
    </xf>
    <xf numFmtId="164" fontId="18" fillId="3" borderId="0" xfId="0" applyFont="true" applyBorder="false" applyAlignment="true" applyProtection="false">
      <alignment horizontal="general" vertical="center" textRotation="0" wrapText="false" indent="0" shrinkToFit="false"/>
      <protection locked="true" hidden="false"/>
    </xf>
    <xf numFmtId="164" fontId="18" fillId="3" borderId="9" xfId="0" applyFont="true" applyBorder="true" applyAlignment="true" applyProtection="false">
      <alignment horizontal="general" vertical="center" textRotation="0" wrapText="true" indent="0" shrinkToFit="false"/>
      <protection locked="true" hidden="false"/>
    </xf>
    <xf numFmtId="164" fontId="18" fillId="3" borderId="9" xfId="0" applyFont="true" applyBorder="true" applyAlignment="true" applyProtection="false">
      <alignment horizontal="general" vertical="center" textRotation="0" wrapText="false" indent="0" shrinkToFit="false"/>
      <protection locked="true" hidden="false"/>
    </xf>
    <xf numFmtId="164" fontId="27" fillId="3" borderId="8" xfId="0" applyFont="true" applyBorder="true" applyAlignment="true" applyProtection="false">
      <alignment horizontal="center" vertical="center" textRotation="0" wrapText="false" indent="0" shrinkToFit="false"/>
      <protection locked="true" hidden="false"/>
    </xf>
    <xf numFmtId="164" fontId="55" fillId="3" borderId="0" xfId="0" applyFont="true" applyBorder="false" applyAlignment="false" applyProtection="false">
      <alignment horizontal="general" vertical="bottom" textRotation="0" wrapText="false" indent="0" shrinkToFit="false"/>
      <protection locked="true" hidden="false"/>
    </xf>
    <xf numFmtId="164" fontId="27" fillId="3" borderId="0" xfId="0" applyFont="true" applyBorder="false" applyAlignment="true" applyProtection="false">
      <alignment horizontal="general" vertical="center" textRotation="0" wrapText="false" indent="0" shrinkToFit="false"/>
      <protection locked="true" hidden="false"/>
    </xf>
    <xf numFmtId="164" fontId="27" fillId="3" borderId="9" xfId="0" applyFont="true" applyBorder="true" applyAlignment="true" applyProtection="false">
      <alignment horizontal="general" vertical="center" textRotation="0" wrapText="true" indent="0" shrinkToFit="false"/>
      <protection locked="true" hidden="false"/>
    </xf>
    <xf numFmtId="164" fontId="27" fillId="3" borderId="9" xfId="0" applyFont="true" applyBorder="true" applyAlignment="true" applyProtection="false">
      <alignment horizontal="general" vertical="center" textRotation="0" wrapText="false" indent="0" shrinkToFit="false"/>
      <protection locked="true" hidden="false"/>
    </xf>
    <xf numFmtId="164" fontId="18" fillId="3" borderId="0" xfId="0" applyFont="true" applyBorder="true" applyAlignment="true" applyProtection="false">
      <alignment horizontal="center" vertical="center" textRotation="0" wrapText="false" indent="0" shrinkToFit="false"/>
      <protection locked="true" hidden="false"/>
    </xf>
    <xf numFmtId="164" fontId="18" fillId="3" borderId="9" xfId="0" applyFont="true" applyBorder="true" applyAlignment="true" applyProtection="false">
      <alignment horizontal="left" vertical="center" textRotation="0" wrapText="true" indent="0" shrinkToFit="false"/>
      <protection locked="true" hidden="false"/>
    </xf>
    <xf numFmtId="164" fontId="18" fillId="3" borderId="8" xfId="0" applyFont="true" applyBorder="true" applyAlignment="true" applyProtection="false">
      <alignment horizontal="left" vertical="top" textRotation="0" wrapText="true" indent="0" shrinkToFit="false"/>
      <protection locked="true" hidden="false"/>
    </xf>
    <xf numFmtId="164" fontId="18" fillId="3" borderId="0" xfId="0" applyFont="true" applyBorder="true" applyAlignment="true" applyProtection="false">
      <alignment horizontal="left" vertical="top" textRotation="0" wrapText="true" indent="0" shrinkToFit="false"/>
      <protection locked="true" hidden="false"/>
    </xf>
    <xf numFmtId="164" fontId="18" fillId="3" borderId="0" xfId="0" applyFont="true" applyBorder="false" applyAlignment="true" applyProtection="false">
      <alignment horizontal="general" vertical="top" textRotation="0" wrapText="false" indent="0" shrinkToFit="false"/>
      <protection locked="true" hidden="false"/>
    </xf>
    <xf numFmtId="164" fontId="18" fillId="3" borderId="9" xfId="0" applyFont="true" applyBorder="true" applyAlignment="true" applyProtection="false">
      <alignment horizontal="general" vertical="top" textRotation="0" wrapText="false" indent="0" shrinkToFit="false"/>
      <protection locked="true" hidden="false"/>
    </xf>
    <xf numFmtId="164" fontId="18" fillId="3" borderId="9" xfId="0" applyFont="true" applyBorder="true" applyAlignment="true" applyProtection="false">
      <alignment horizontal="left" vertical="center" textRotation="0" wrapText="false" indent="0" shrinkToFit="false"/>
      <protection locked="true" hidden="false"/>
    </xf>
    <xf numFmtId="164" fontId="18" fillId="0" borderId="17" xfId="0" applyFont="true" applyBorder="true" applyAlignment="true" applyProtection="false">
      <alignment horizontal="center" vertical="center" textRotation="0" wrapText="false" indent="0" shrinkToFit="false"/>
      <protection locked="true" hidden="false"/>
    </xf>
    <xf numFmtId="164" fontId="62" fillId="4" borderId="17" xfId="0" applyFont="true" applyBorder="true" applyAlignment="true" applyProtection="true">
      <alignment horizontal="center" vertical="center" textRotation="0" wrapText="false" indent="0" shrinkToFit="false"/>
      <protection locked="false" hidden="false"/>
    </xf>
    <xf numFmtId="164" fontId="18" fillId="3" borderId="13" xfId="0" applyFont="true" applyBorder="true" applyAlignment="true" applyProtection="false">
      <alignment horizontal="left" vertical="center" textRotation="0" wrapText="false" indent="0" shrinkToFit="false"/>
      <protection locked="true" hidden="false"/>
    </xf>
    <xf numFmtId="164" fontId="18" fillId="3" borderId="4" xfId="0" applyFont="true" applyBorder="true" applyAlignment="true" applyProtection="false">
      <alignment horizontal="left" vertical="center" textRotation="0" wrapText="false" indent="0" shrinkToFit="false"/>
      <protection locked="true" hidden="false"/>
    </xf>
    <xf numFmtId="164" fontId="18" fillId="3" borderId="4" xfId="0" applyFont="true" applyBorder="true" applyAlignment="true" applyProtection="false">
      <alignment horizontal="general" vertical="center" textRotation="0" wrapText="false" indent="0" shrinkToFit="false"/>
      <protection locked="true" hidden="false"/>
    </xf>
    <xf numFmtId="164" fontId="18" fillId="3" borderId="5" xfId="0" applyFont="true" applyBorder="true" applyAlignment="true" applyProtection="false">
      <alignment horizontal="general" vertical="center" textRotation="0" wrapText="false" indent="0" shrinkToFit="false"/>
      <protection locked="true" hidden="false"/>
    </xf>
    <xf numFmtId="164" fontId="18" fillId="0" borderId="0" xfId="0" applyFont="true" applyBorder="false" applyAlignment="true" applyProtection="false">
      <alignment horizontal="left" vertical="center"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47" fillId="2" borderId="14" xfId="0" applyFont="true" applyBorder="true" applyAlignment="true" applyProtection="false">
      <alignment horizontal="center" vertical="bottom" textRotation="0" wrapText="false" indent="0" shrinkToFit="false"/>
      <protection locked="true" hidden="false"/>
    </xf>
    <xf numFmtId="164" fontId="47" fillId="2" borderId="10" xfId="0" applyFont="true" applyBorder="true" applyAlignment="true" applyProtection="false">
      <alignment horizontal="center" vertical="center" textRotation="0" wrapText="true" indent="0" shrinkToFit="false"/>
      <protection locked="true" hidden="false"/>
    </xf>
    <xf numFmtId="164" fontId="47" fillId="2" borderId="12" xfId="0" applyFont="true" applyBorder="true" applyAlignment="true" applyProtection="false">
      <alignment horizontal="center" vertical="bottom" textRotation="0" wrapText="false" indent="0" shrinkToFit="false"/>
      <protection locked="true" hidden="false"/>
    </xf>
    <xf numFmtId="164" fontId="32" fillId="3" borderId="7" xfId="0" applyFont="true" applyBorder="true" applyAlignment="true" applyProtection="false">
      <alignment horizontal="center" vertical="center" textRotation="0" wrapText="false" indent="0" shrinkToFit="false"/>
      <protection locked="true" hidden="false"/>
    </xf>
    <xf numFmtId="164" fontId="32" fillId="3" borderId="7" xfId="0" applyFont="true" applyBorder="true" applyAlignment="true" applyProtection="false">
      <alignment horizontal="left" vertical="center" textRotation="0" wrapText="true" indent="0" shrinkToFit="false"/>
      <protection locked="true" hidden="false"/>
    </xf>
    <xf numFmtId="164" fontId="32" fillId="3" borderId="7" xfId="0" applyFont="true" applyBorder="true" applyAlignment="true" applyProtection="false">
      <alignment horizontal="left" vertical="center" textRotation="0" wrapText="false" indent="0" shrinkToFit="false"/>
      <protection locked="true" hidden="false"/>
    </xf>
    <xf numFmtId="164" fontId="33" fillId="4" borderId="7" xfId="0" applyFont="true" applyBorder="true" applyAlignment="true" applyProtection="true">
      <alignment horizontal="right" vertical="center" textRotation="0" wrapText="false" indent="0" shrinkToFit="false"/>
      <protection locked="false" hidden="false"/>
    </xf>
    <xf numFmtId="164" fontId="32" fillId="3" borderId="14" xfId="0" applyFont="true" applyBorder="true" applyAlignment="true" applyProtection="false">
      <alignment horizontal="left" vertical="bottom" textRotation="0" wrapText="false" indent="0" shrinkToFit="false"/>
      <protection locked="true" hidden="false"/>
    </xf>
    <xf numFmtId="164" fontId="32" fillId="3" borderId="10" xfId="0" applyFont="true" applyBorder="true" applyAlignment="true" applyProtection="false">
      <alignment horizontal="left" vertical="bottom" textRotation="0" wrapText="false" indent="0" shrinkToFit="false"/>
      <protection locked="true" hidden="false"/>
    </xf>
    <xf numFmtId="164" fontId="32" fillId="3" borderId="10" xfId="0" applyFont="true" applyBorder="true" applyAlignment="true" applyProtection="false">
      <alignment horizontal="left" vertical="top" textRotation="0" wrapText="false" indent="0" shrinkToFit="false"/>
      <protection locked="true" hidden="false"/>
    </xf>
    <xf numFmtId="164" fontId="32" fillId="3" borderId="10" xfId="0" applyFont="true" applyBorder="true" applyAlignment="true" applyProtection="false">
      <alignment horizontal="left" vertical="top" textRotation="0" wrapText="true" indent="0" shrinkToFit="false"/>
      <protection locked="true" hidden="false"/>
    </xf>
    <xf numFmtId="164" fontId="63" fillId="3" borderId="12" xfId="0" applyFont="true" applyBorder="true" applyAlignment="true" applyProtection="false">
      <alignment horizontal="left" vertical="bottom" textRotation="0" wrapText="false" indent="0" shrinkToFit="false"/>
      <protection locked="true" hidden="false"/>
    </xf>
    <xf numFmtId="164" fontId="63" fillId="0" borderId="0" xfId="0" applyFont="true" applyBorder="false" applyAlignment="true" applyProtection="false">
      <alignment horizontal="left" vertical="bottom" textRotation="0" wrapText="false" indent="0" shrinkToFit="false"/>
      <protection locked="true" hidden="false"/>
    </xf>
    <xf numFmtId="164" fontId="64" fillId="3" borderId="7" xfId="0" applyFont="true" applyBorder="true" applyAlignment="true" applyProtection="false">
      <alignment horizontal="center" vertical="bottom" textRotation="0" wrapText="false" indent="0" shrinkToFit="false"/>
      <protection locked="true" hidden="false"/>
    </xf>
    <xf numFmtId="164" fontId="63" fillId="3" borderId="7" xfId="0" applyFont="true" applyBorder="true" applyAlignment="true" applyProtection="false">
      <alignment horizontal="left" vertical="center" textRotation="0" wrapText="false" indent="0" shrinkToFit="false"/>
      <protection locked="true" hidden="false"/>
    </xf>
    <xf numFmtId="164" fontId="63" fillId="3" borderId="7" xfId="0" applyFont="true" applyBorder="true" applyAlignment="true" applyProtection="false">
      <alignment horizontal="center" vertical="center" textRotation="0" wrapText="false" indent="0" shrinkToFit="false"/>
      <protection locked="true" hidden="false"/>
    </xf>
    <xf numFmtId="164" fontId="32" fillId="3" borderId="1" xfId="0" applyFont="true" applyBorder="true" applyAlignment="true" applyProtection="false">
      <alignment horizontal="center" vertical="center" textRotation="0" wrapText="false" indent="0" shrinkToFit="false"/>
      <protection locked="true" hidden="false"/>
    </xf>
    <xf numFmtId="164" fontId="32" fillId="3" borderId="11" xfId="0" applyFont="true" applyBorder="true" applyAlignment="true" applyProtection="false">
      <alignment horizontal="center" vertical="center" textRotation="0" wrapText="false" indent="0" shrinkToFit="false"/>
      <protection locked="true" hidden="false"/>
    </xf>
    <xf numFmtId="164" fontId="32" fillId="3" borderId="15" xfId="0" applyFont="true" applyBorder="true" applyAlignment="true" applyProtection="false">
      <alignment horizontal="center" vertical="center" textRotation="0" wrapText="false" indent="0" shrinkToFit="false"/>
      <protection locked="true" hidden="false"/>
    </xf>
    <xf numFmtId="164" fontId="32" fillId="3" borderId="1" xfId="0" applyFont="true" applyBorder="true" applyAlignment="false" applyProtection="false">
      <alignment horizontal="general" vertical="bottom" textRotation="0" wrapText="false" indent="0" shrinkToFit="false"/>
      <protection locked="true" hidden="false"/>
    </xf>
    <xf numFmtId="164" fontId="32" fillId="3" borderId="11" xfId="0" applyFont="true" applyBorder="true" applyAlignment="false" applyProtection="false">
      <alignment horizontal="general" vertical="bottom" textRotation="0" wrapText="false" indent="0" shrinkToFit="false"/>
      <protection locked="true" hidden="false"/>
    </xf>
    <xf numFmtId="164" fontId="32" fillId="3" borderId="15" xfId="0" applyFont="true" applyBorder="true" applyAlignment="false" applyProtection="false">
      <alignment horizontal="general" vertical="bottom" textRotation="0" wrapText="false" indent="0" shrinkToFit="false"/>
      <protection locked="true" hidden="false"/>
    </xf>
    <xf numFmtId="164" fontId="32" fillId="3" borderId="7" xfId="0" applyFont="true" applyBorder="true" applyAlignment="true" applyProtection="false">
      <alignment horizontal="left" vertical="bottom" textRotation="0" wrapText="false" indent="0" shrinkToFit="false"/>
      <protection locked="true" hidden="false"/>
    </xf>
    <xf numFmtId="164" fontId="32" fillId="3" borderId="1" xfId="0" applyFont="true" applyBorder="true" applyAlignment="true" applyProtection="false">
      <alignment horizontal="left" vertical="center" textRotation="0" wrapText="false" indent="0" shrinkToFit="false"/>
      <protection locked="true" hidden="false"/>
    </xf>
    <xf numFmtId="164" fontId="32" fillId="3" borderId="2" xfId="0" applyFont="true" applyBorder="true" applyAlignment="true" applyProtection="false">
      <alignment horizontal="left" vertical="center" textRotation="0" wrapText="false" indent="0" shrinkToFit="false"/>
      <protection locked="true" hidden="false"/>
    </xf>
    <xf numFmtId="164" fontId="32" fillId="3" borderId="6" xfId="0" applyFont="true" applyBorder="true" applyAlignment="true" applyProtection="false">
      <alignment horizontal="center" vertical="bottom" textRotation="0" wrapText="false" indent="0" shrinkToFit="false"/>
      <protection locked="true" hidden="false"/>
    </xf>
    <xf numFmtId="164" fontId="32" fillId="3" borderId="14" xfId="0" applyFont="true" applyBorder="true" applyAlignment="true" applyProtection="false">
      <alignment horizontal="center" vertical="center" textRotation="0" wrapText="false" indent="0" shrinkToFit="false"/>
      <protection locked="true" hidden="false"/>
    </xf>
    <xf numFmtId="164" fontId="32" fillId="3" borderId="15" xfId="0" applyFont="true" applyBorder="true" applyAlignment="true" applyProtection="false">
      <alignment horizontal="left" vertical="center" textRotation="0" wrapText="false" indent="0" shrinkToFit="false"/>
      <protection locked="true" hidden="false"/>
    </xf>
    <xf numFmtId="164" fontId="32" fillId="3" borderId="14" xfId="0" applyFont="true" applyBorder="true" applyAlignment="true" applyProtection="false">
      <alignment horizontal="center" vertical="bottom" textRotation="0" wrapText="false" indent="0" shrinkToFit="false"/>
      <protection locked="true" hidden="false"/>
    </xf>
    <xf numFmtId="164" fontId="32" fillId="3" borderId="11" xfId="0" applyFont="true" applyBorder="true" applyAlignment="true" applyProtection="false">
      <alignment horizontal="left" vertical="center" textRotation="0" wrapText="false" indent="0" shrinkToFit="false"/>
      <protection locked="true" hidden="false"/>
    </xf>
    <xf numFmtId="164" fontId="32" fillId="3" borderId="1" xfId="0" applyFont="true" applyBorder="true" applyAlignment="true" applyProtection="false">
      <alignment horizontal="center" vertical="bottom" textRotation="0" wrapText="false" indent="0" shrinkToFit="false"/>
      <protection locked="true" hidden="false"/>
    </xf>
    <xf numFmtId="164" fontId="32" fillId="3" borderId="7" xfId="0" applyFont="true" applyBorder="true" applyAlignment="true" applyProtection="false">
      <alignment horizontal="center" vertical="bottom" textRotation="0" wrapText="false" indent="0" shrinkToFit="false"/>
      <protection locked="true" hidden="false"/>
    </xf>
    <xf numFmtId="164" fontId="63" fillId="3" borderId="14" xfId="0" applyFont="true" applyBorder="true" applyAlignment="true" applyProtection="false">
      <alignment horizontal="left" vertical="center" textRotation="0" wrapText="true" indent="0" shrinkToFit="false"/>
      <protection locked="true" hidden="false"/>
    </xf>
    <xf numFmtId="164" fontId="65" fillId="3" borderId="13" xfId="0" applyFont="true" applyBorder="true" applyAlignment="true" applyProtection="false">
      <alignment horizontal="center" vertical="center" textRotation="0" wrapText="true" indent="0" shrinkToFit="false"/>
      <protection locked="true" hidden="false"/>
    </xf>
    <xf numFmtId="164" fontId="32" fillId="3" borderId="12" xfId="0" applyFont="true" applyBorder="true" applyAlignment="true" applyProtection="false">
      <alignment horizontal="center" vertical="center" textRotation="0" wrapText="false" indent="0" shrinkToFit="false"/>
      <protection locked="true" hidden="false"/>
    </xf>
    <xf numFmtId="164" fontId="32" fillId="3" borderId="13" xfId="0" applyFont="true" applyBorder="true" applyAlignment="true" applyProtection="false">
      <alignment horizontal="center" vertical="center" textRotation="0" wrapText="false" indent="0" shrinkToFit="false"/>
      <protection locked="true" hidden="false"/>
    </xf>
    <xf numFmtId="164" fontId="63" fillId="3" borderId="7" xfId="0" applyFont="true" applyBorder="true" applyAlignment="true" applyProtection="false">
      <alignment horizontal="left" vertical="center" textRotation="0" wrapText="true" indent="0" shrinkToFit="false"/>
      <protection locked="true" hidden="false"/>
    </xf>
    <xf numFmtId="164" fontId="32" fillId="3" borderId="13" xfId="0" applyFont="true" applyBorder="true" applyAlignment="true" applyProtection="false">
      <alignment horizontal="center" vertical="top" textRotation="0" wrapText="false" indent="0" shrinkToFit="false"/>
      <protection locked="true" hidden="false"/>
    </xf>
    <xf numFmtId="164" fontId="66" fillId="3" borderId="15" xfId="0" applyFont="true" applyBorder="true" applyAlignment="true" applyProtection="false">
      <alignment horizontal="left" vertical="center" textRotation="0" wrapText="true" indent="0" shrinkToFit="false"/>
      <protection locked="true" hidden="false"/>
    </xf>
    <xf numFmtId="164" fontId="67" fillId="3" borderId="7" xfId="0" applyFont="true" applyBorder="true" applyAlignment="true" applyProtection="false">
      <alignment horizontal="center" vertical="center" textRotation="0" wrapText="false" indent="0" shrinkToFit="false"/>
      <protection locked="true" hidden="false"/>
    </xf>
    <xf numFmtId="164" fontId="32" fillId="7" borderId="12" xfId="0" applyFont="true" applyBorder="true" applyAlignment="true" applyProtection="true">
      <alignment horizontal="center" vertical="center" textRotation="0" wrapText="false" indent="0" shrinkToFit="false"/>
      <protection locked="false" hidden="false"/>
    </xf>
    <xf numFmtId="164" fontId="32" fillId="3" borderId="6" xfId="0" applyFont="true" applyBorder="true" applyAlignment="false" applyProtection="false">
      <alignment horizontal="general" vertical="bottom" textRotation="0" wrapText="false" indent="0" shrinkToFit="false"/>
      <protection locked="true" hidden="false"/>
    </xf>
    <xf numFmtId="164" fontId="32" fillId="3" borderId="2" xfId="0" applyFont="true" applyBorder="true" applyAlignment="false" applyProtection="false">
      <alignment horizontal="general" vertical="bottom" textRotation="0" wrapText="false" indent="0" shrinkToFit="false"/>
      <protection locked="true" hidden="false"/>
    </xf>
    <xf numFmtId="164" fontId="32" fillId="3" borderId="3" xfId="0" applyFont="true" applyBorder="true" applyAlignment="false" applyProtection="false">
      <alignment horizontal="general" vertical="bottom" textRotation="0" wrapText="false" indent="0" shrinkToFit="false"/>
      <protection locked="true" hidden="false"/>
    </xf>
    <xf numFmtId="164" fontId="32" fillId="3" borderId="10" xfId="0" applyFont="true" applyBorder="true" applyAlignment="true" applyProtection="false">
      <alignment horizontal="left" vertical="center" textRotation="0" wrapText="true" indent="0" shrinkToFit="false"/>
      <protection locked="true" hidden="false"/>
    </xf>
    <xf numFmtId="164" fontId="32" fillId="3" borderId="10" xfId="0" applyFont="true" applyBorder="true" applyAlignment="true" applyProtection="false">
      <alignment horizontal="left" vertical="center" textRotation="0" wrapText="false" indent="0" shrinkToFit="false"/>
      <protection locked="true" hidden="false"/>
    </xf>
    <xf numFmtId="164" fontId="32" fillId="3" borderId="13" xfId="0" applyFont="true" applyBorder="true" applyAlignment="false" applyProtection="false">
      <alignment horizontal="general" vertical="bottom" textRotation="0" wrapText="false" indent="0" shrinkToFit="false"/>
      <protection locked="true" hidden="false"/>
    </xf>
    <xf numFmtId="164" fontId="32" fillId="3" borderId="4" xfId="0" applyFont="true" applyBorder="true" applyAlignment="false" applyProtection="false">
      <alignment horizontal="general" vertical="bottom" textRotation="0" wrapText="false" indent="0" shrinkToFit="false"/>
      <protection locked="true" hidden="false"/>
    </xf>
    <xf numFmtId="164" fontId="32" fillId="3" borderId="5" xfId="0" applyFont="true" applyBorder="true" applyAlignment="false" applyProtection="false">
      <alignment horizontal="general" vertical="bottom" textRotation="0" wrapText="false" indent="0" shrinkToFit="false"/>
      <protection locked="true" hidden="false"/>
    </xf>
    <xf numFmtId="164" fontId="68" fillId="0" borderId="0" xfId="0" applyFont="true" applyBorder="true" applyAlignment="true" applyProtection="false">
      <alignment horizontal="left" vertical="center" textRotation="0" wrapText="false" indent="0" shrinkToFit="false"/>
      <protection locked="true" hidden="false"/>
    </xf>
    <xf numFmtId="164" fontId="68" fillId="0" borderId="0" xfId="0" applyFont="true" applyBorder="true" applyAlignment="true" applyProtection="false">
      <alignment horizontal="left" vertical="center" textRotation="0" wrapText="true" indent="0" shrinkToFit="false"/>
      <protection locked="true" hidden="false"/>
    </xf>
    <xf numFmtId="164" fontId="32" fillId="0" borderId="0" xfId="0" applyFont="true" applyBorder="true" applyAlignment="true" applyProtection="false">
      <alignment horizontal="center" vertical="center"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32" fillId="0" borderId="0" xfId="0" applyFont="true" applyBorder="true" applyAlignment="true" applyProtection="false">
      <alignment horizontal="center" vertical="bottom" textRotation="0" wrapText="false" indent="0" shrinkToFit="false"/>
      <protection locked="true" hidden="false"/>
    </xf>
    <xf numFmtId="164" fontId="32" fillId="0" borderId="0" xfId="0" applyFont="true" applyBorder="true" applyAlignment="true" applyProtection="false">
      <alignment horizontal="left" vertical="center" textRotation="0" wrapText="false" indent="0" shrinkToFit="false"/>
      <protection locked="true" hidden="false"/>
    </xf>
    <xf numFmtId="164" fontId="32" fillId="0" borderId="7" xfId="0" applyFont="true" applyBorder="true" applyAlignment="true" applyProtection="true">
      <alignment horizontal="center" vertical="center" textRotation="0" wrapText="false" indent="0" shrinkToFit="false"/>
      <protection locked="false" hidden="false"/>
    </xf>
    <xf numFmtId="164" fontId="32" fillId="0" borderId="0" xfId="0" applyFont="true" applyBorder="false" applyAlignment="true" applyProtection="false">
      <alignment horizontal="general" vertical="center" textRotation="0" wrapText="false" indent="0" shrinkToFit="false"/>
      <protection locked="true" hidden="false"/>
    </xf>
    <xf numFmtId="164" fontId="32" fillId="0" borderId="0" xfId="0" applyFont="true" applyBorder="false" applyAlignment="true" applyProtection="false">
      <alignment horizontal="left" vertical="center" textRotation="0" wrapText="false" indent="0" shrinkToFit="false"/>
      <protection locked="true" hidden="false"/>
    </xf>
    <xf numFmtId="164" fontId="32" fillId="0" borderId="9" xfId="0" applyFont="true" applyBorder="true" applyAlignment="true" applyProtection="false">
      <alignment horizontal="center" vertical="center" textRotation="0" wrapText="false" indent="0" shrinkToFit="false"/>
      <protection locked="true" hidden="false"/>
    </xf>
    <xf numFmtId="164" fontId="32" fillId="0" borderId="0" xfId="0" applyFont="true" applyBorder="false" applyAlignment="true" applyProtection="false">
      <alignment horizontal="center" vertical="center" textRotation="0" wrapText="false" indent="0" shrinkToFit="false"/>
      <protection locked="true" hidden="false"/>
    </xf>
    <xf numFmtId="164" fontId="32" fillId="0" borderId="7" xfId="0" applyFont="true" applyBorder="true" applyAlignment="true" applyProtection="true">
      <alignment horizontal="left" vertical="center" textRotation="0" wrapText="false" indent="0" shrinkToFit="false"/>
      <protection locked="false" hidden="false"/>
    </xf>
    <xf numFmtId="164" fontId="32" fillId="0" borderId="9" xfId="0" applyFont="true" applyBorder="true" applyAlignment="true" applyProtection="false">
      <alignment horizontal="left" vertical="center" textRotation="0" wrapText="false" indent="0" shrinkToFit="false"/>
      <protection locked="true" hidden="false"/>
    </xf>
    <xf numFmtId="164" fontId="69" fillId="0" borderId="0" xfId="0" applyFont="true" applyBorder="true" applyAlignment="true" applyProtection="false">
      <alignment horizontal="center" vertical="center" textRotation="0" wrapText="false" indent="0" shrinkToFit="false"/>
      <protection locked="true" hidden="false"/>
    </xf>
    <xf numFmtId="164" fontId="69" fillId="0" borderId="8" xfId="0" applyFont="true" applyBorder="true" applyAlignment="true" applyProtection="false">
      <alignment horizontal="left" vertical="center" textRotation="0" wrapText="false" indent="0" shrinkToFit="false"/>
      <protection locked="true" hidden="false"/>
    </xf>
    <xf numFmtId="164" fontId="69" fillId="0" borderId="0" xfId="0" applyFont="true" applyBorder="true" applyAlignment="true" applyProtection="false">
      <alignment horizontal="left" vertical="center" textRotation="0" wrapText="true" indent="0" shrinkToFit="false"/>
      <protection locked="true" hidden="false"/>
    </xf>
    <xf numFmtId="164" fontId="32" fillId="0" borderId="1" xfId="0" applyFont="true" applyBorder="true" applyAlignment="true" applyProtection="true">
      <alignment horizontal="right" vertical="center" textRotation="0" wrapText="false" indent="0" shrinkToFit="false"/>
      <protection locked="false" hidden="false"/>
    </xf>
    <xf numFmtId="164" fontId="32" fillId="0" borderId="15" xfId="0" applyFont="true" applyBorder="true" applyAlignment="true" applyProtection="true">
      <alignment horizontal="left" vertical="center" textRotation="0" wrapText="false" indent="0" shrinkToFit="false"/>
      <protection locked="false" hidden="false"/>
    </xf>
    <xf numFmtId="164" fontId="32" fillId="0" borderId="0" xfId="0" applyFont="true" applyBorder="true" applyAlignment="true" applyProtection="false">
      <alignment horizontal="left" vertical="bottom" textRotation="0" wrapText="false" indent="0" shrinkToFit="false"/>
      <protection locked="true" hidden="false"/>
    </xf>
    <xf numFmtId="164" fontId="32" fillId="0" borderId="4" xfId="0" applyFont="true" applyBorder="true" applyAlignment="true" applyProtection="false">
      <alignment horizontal="left" vertical="center" textRotation="0" wrapText="false" indent="0" shrinkToFit="false"/>
      <protection locked="true" hidden="false"/>
    </xf>
    <xf numFmtId="164" fontId="47" fillId="2" borderId="7" xfId="0" applyFont="true" applyBorder="true" applyAlignment="true" applyProtection="false">
      <alignment horizontal="center" vertical="top" textRotation="0" wrapText="false" indent="0" shrinkToFit="false"/>
      <protection locked="true" hidden="false"/>
    </xf>
    <xf numFmtId="164" fontId="21" fillId="3" borderId="7" xfId="0" applyFont="true" applyBorder="true" applyAlignment="true" applyProtection="false">
      <alignment horizontal="right" vertical="center" textRotation="0" wrapText="true" indent="0" shrinkToFit="false"/>
      <protection locked="true" hidden="false"/>
    </xf>
    <xf numFmtId="164" fontId="18" fillId="0" borderId="0" xfId="0" applyFont="true" applyBorder="false" applyAlignment="true" applyProtection="false">
      <alignment horizontal="left" vertical="top" textRotation="0" wrapText="true" indent="0" shrinkToFit="false"/>
      <protection locked="true" hidden="false"/>
    </xf>
    <xf numFmtId="164" fontId="21" fillId="0" borderId="0" xfId="0" applyFont="true" applyBorder="false" applyAlignment="true" applyProtection="false">
      <alignment horizontal="right" vertical="center" textRotation="0" wrapText="true" indent="0" shrinkToFit="false"/>
      <protection locked="true" hidden="false"/>
    </xf>
    <xf numFmtId="164" fontId="20" fillId="3" borderId="14" xfId="0" applyFont="true" applyBorder="true" applyAlignment="true" applyProtection="false">
      <alignment horizontal="left" vertical="bottom" textRotation="0" wrapText="true" indent="0" shrinkToFit="false"/>
      <protection locked="true" hidden="false"/>
    </xf>
    <xf numFmtId="164" fontId="20" fillId="4" borderId="15" xfId="0" applyFont="true" applyBorder="true" applyAlignment="true" applyProtection="true">
      <alignment horizontal="right" vertical="center" textRotation="0" wrapText="true" indent="0" shrinkToFit="false"/>
      <protection locked="false" hidden="false"/>
    </xf>
    <xf numFmtId="164" fontId="20" fillId="3" borderId="12" xfId="0" applyFont="true" applyBorder="true" applyAlignment="true" applyProtection="false">
      <alignment horizontal="left" vertical="bottom" textRotation="0" wrapText="true" indent="0" shrinkToFit="false"/>
      <protection locked="true" hidden="false"/>
    </xf>
    <xf numFmtId="164" fontId="21" fillId="3" borderId="7" xfId="0" applyFont="true" applyBorder="true" applyAlignment="true" applyProtection="false">
      <alignment horizontal="center" vertical="center" textRotation="0" wrapText="tru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2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53735"/>
      <rgbColor rgb="FFE6E0E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CE6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
</Relationships>
</file>

<file path=xl/drawings/_rels/drawing2.xml.rels><?xml version="1.0" encoding="UTF-8"?>
<Relationships xmlns="http://schemas.openxmlformats.org/package/2006/relationships"><Relationship Id="rId1" Type="http://schemas.openxmlformats.org/officeDocument/2006/relationships/image" Target="../media/image8.jpeg"/><Relationship Id="rId2" Type="http://schemas.openxmlformats.org/officeDocument/2006/relationships/image" Target="../media/image9.jpeg"/><Relationship Id="rId3" Type="http://schemas.openxmlformats.org/officeDocument/2006/relationships/image" Target="../media/image10.jpeg"/><Relationship Id="rId4" Type="http://schemas.openxmlformats.org/officeDocument/2006/relationships/image" Target="../media/image11.jpeg"/>
</Relationships>
</file>

<file path=xl/drawings/_rels/drawing3.xml.rels><?xml version="1.0" encoding="UTF-8"?>
<Relationships xmlns="http://schemas.openxmlformats.org/package/2006/relationships"><Relationship Id="rId1" Type="http://schemas.openxmlformats.org/officeDocument/2006/relationships/image" Target="../media/image12.jpeg"/><Relationship Id="rId2" Type="http://schemas.openxmlformats.org/officeDocument/2006/relationships/image" Target="../media/image13.jpeg"/><Relationship Id="rId3" Type="http://schemas.openxmlformats.org/officeDocument/2006/relationships/image" Target="../media/image14.jpeg"/>
</Relationships>
</file>

<file path=xl/drawings/_rels/drawing4.xml.rels><?xml version="1.0" encoding="UTF-8"?>
<Relationships xmlns="http://schemas.openxmlformats.org/package/2006/relationships"><Relationship Id="rId1" Type="http://schemas.openxmlformats.org/officeDocument/2006/relationships/image" Target="../media/image15.jpeg"/><Relationship Id="rId2" Type="http://schemas.openxmlformats.org/officeDocument/2006/relationships/image" Target="../media/image16.jpeg"/><Relationship Id="rId3" Type="http://schemas.openxmlformats.org/officeDocument/2006/relationships/image" Target="../media/image17.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360</xdr:colOff>
      <xdr:row>0</xdr:row>
      <xdr:rowOff>19080</xdr:rowOff>
    </xdr:from>
    <xdr:to>
      <xdr:col>6</xdr:col>
      <xdr:colOff>93600</xdr:colOff>
      <xdr:row>4</xdr:row>
      <xdr:rowOff>28080</xdr:rowOff>
    </xdr:to>
    <xdr:pic>
      <xdr:nvPicPr>
        <xdr:cNvPr id="0" name="Picture 1" descr=""/>
        <xdr:cNvPicPr/>
      </xdr:nvPicPr>
      <xdr:blipFill>
        <a:blip r:embed="rId1"/>
        <a:stretch/>
      </xdr:blipFill>
      <xdr:spPr>
        <a:xfrm>
          <a:off x="76320" y="19080"/>
          <a:ext cx="712440" cy="837360"/>
        </a:xfrm>
        <a:prstGeom prst="rect">
          <a:avLst/>
        </a:prstGeom>
        <a:ln w="3240">
          <a:solidFill>
            <a:schemeClr val="tx1"/>
          </a:solidFill>
          <a:round/>
        </a:ln>
      </xdr:spPr>
    </xdr:pic>
    <xdr:clientData/>
  </xdr:twoCellAnchor>
  <xdr:twoCellAnchor editAs="oneCell">
    <xdr:from>
      <xdr:col>0</xdr:col>
      <xdr:colOff>28440</xdr:colOff>
      <xdr:row>380</xdr:row>
      <xdr:rowOff>28440</xdr:rowOff>
    </xdr:from>
    <xdr:to>
      <xdr:col>6</xdr:col>
      <xdr:colOff>123480</xdr:colOff>
      <xdr:row>384</xdr:row>
      <xdr:rowOff>147240</xdr:rowOff>
    </xdr:to>
    <xdr:pic>
      <xdr:nvPicPr>
        <xdr:cNvPr id="1" name="Picture 1" descr=""/>
        <xdr:cNvPicPr/>
      </xdr:nvPicPr>
      <xdr:blipFill>
        <a:blip r:embed="rId2"/>
        <a:stretch/>
      </xdr:blipFill>
      <xdr:spPr>
        <a:xfrm>
          <a:off x="28440" y="71113320"/>
          <a:ext cx="790200" cy="890280"/>
        </a:xfrm>
        <a:prstGeom prst="rect">
          <a:avLst/>
        </a:prstGeom>
        <a:ln w="3240">
          <a:solidFill>
            <a:schemeClr val="tx1"/>
          </a:solidFill>
          <a:round/>
        </a:ln>
      </xdr:spPr>
    </xdr:pic>
    <xdr:clientData/>
  </xdr:twoCellAnchor>
  <xdr:twoCellAnchor editAs="oneCell">
    <xdr:from>
      <xdr:col>0</xdr:col>
      <xdr:colOff>0</xdr:colOff>
      <xdr:row>476</xdr:row>
      <xdr:rowOff>38160</xdr:rowOff>
    </xdr:from>
    <xdr:to>
      <xdr:col>6</xdr:col>
      <xdr:colOff>66240</xdr:colOff>
      <xdr:row>480</xdr:row>
      <xdr:rowOff>164880</xdr:rowOff>
    </xdr:to>
    <xdr:pic>
      <xdr:nvPicPr>
        <xdr:cNvPr id="2" name="Picture 1" descr=""/>
        <xdr:cNvPicPr/>
      </xdr:nvPicPr>
      <xdr:blipFill>
        <a:blip r:embed="rId3"/>
        <a:stretch/>
      </xdr:blipFill>
      <xdr:spPr>
        <a:xfrm>
          <a:off x="0" y="93706920"/>
          <a:ext cx="761400" cy="888480"/>
        </a:xfrm>
        <a:prstGeom prst="rect">
          <a:avLst/>
        </a:prstGeom>
        <a:ln w="3240">
          <a:solidFill>
            <a:schemeClr val="tx1"/>
          </a:solidFill>
          <a:round/>
        </a:ln>
      </xdr:spPr>
    </xdr:pic>
    <xdr:clientData/>
  </xdr:twoCellAnchor>
  <xdr:twoCellAnchor editAs="oneCell">
    <xdr:from>
      <xdr:col>0</xdr:col>
      <xdr:colOff>43920</xdr:colOff>
      <xdr:row>558</xdr:row>
      <xdr:rowOff>11160</xdr:rowOff>
    </xdr:from>
    <xdr:to>
      <xdr:col>7</xdr:col>
      <xdr:colOff>15120</xdr:colOff>
      <xdr:row>562</xdr:row>
      <xdr:rowOff>83880</xdr:rowOff>
    </xdr:to>
    <xdr:pic>
      <xdr:nvPicPr>
        <xdr:cNvPr id="3" name="Picture 1" descr=""/>
        <xdr:cNvPicPr/>
      </xdr:nvPicPr>
      <xdr:blipFill>
        <a:blip r:embed="rId4"/>
        <a:stretch/>
      </xdr:blipFill>
      <xdr:spPr>
        <a:xfrm>
          <a:off x="43920" y="110739240"/>
          <a:ext cx="790200" cy="882360"/>
        </a:xfrm>
        <a:prstGeom prst="rect">
          <a:avLst/>
        </a:prstGeom>
        <a:ln w="3240">
          <a:solidFill>
            <a:schemeClr val="tx1"/>
          </a:solidFill>
          <a:round/>
        </a:ln>
      </xdr:spPr>
    </xdr:pic>
    <xdr:clientData/>
  </xdr:twoCellAnchor>
  <xdr:twoCellAnchor editAs="oneCell">
    <xdr:from>
      <xdr:col>0</xdr:col>
      <xdr:colOff>34200</xdr:colOff>
      <xdr:row>425</xdr:row>
      <xdr:rowOff>61200</xdr:rowOff>
    </xdr:from>
    <xdr:to>
      <xdr:col>6</xdr:col>
      <xdr:colOff>91080</xdr:colOff>
      <xdr:row>430</xdr:row>
      <xdr:rowOff>1440</xdr:rowOff>
    </xdr:to>
    <xdr:pic>
      <xdr:nvPicPr>
        <xdr:cNvPr id="4" name="Picture 1" descr=""/>
        <xdr:cNvPicPr/>
      </xdr:nvPicPr>
      <xdr:blipFill>
        <a:blip r:embed="rId5"/>
        <a:stretch/>
      </xdr:blipFill>
      <xdr:spPr>
        <a:xfrm>
          <a:off x="34200" y="81633240"/>
          <a:ext cx="752040" cy="892800"/>
        </a:xfrm>
        <a:prstGeom prst="rect">
          <a:avLst/>
        </a:prstGeom>
        <a:ln w="3240">
          <a:solidFill>
            <a:schemeClr val="tx1"/>
          </a:solidFill>
          <a:round/>
        </a:ln>
      </xdr:spPr>
    </xdr:pic>
    <xdr:clientData/>
  </xdr:twoCellAnchor>
  <xdr:twoCellAnchor editAs="oneCell">
    <xdr:from>
      <xdr:col>0</xdr:col>
      <xdr:colOff>38160</xdr:colOff>
      <xdr:row>510</xdr:row>
      <xdr:rowOff>114480</xdr:rowOff>
    </xdr:from>
    <xdr:to>
      <xdr:col>5</xdr:col>
      <xdr:colOff>114120</xdr:colOff>
      <xdr:row>515</xdr:row>
      <xdr:rowOff>2880</xdr:rowOff>
    </xdr:to>
    <xdr:pic>
      <xdr:nvPicPr>
        <xdr:cNvPr id="5" name="Picture 1" descr=""/>
        <xdr:cNvPicPr/>
      </xdr:nvPicPr>
      <xdr:blipFill>
        <a:blip r:embed="rId6"/>
        <a:stretch/>
      </xdr:blipFill>
      <xdr:spPr>
        <a:xfrm>
          <a:off x="38160" y="100641240"/>
          <a:ext cx="647280" cy="888480"/>
        </a:xfrm>
        <a:prstGeom prst="rect">
          <a:avLst/>
        </a:prstGeom>
        <a:ln w="3240">
          <a:solidFill>
            <a:schemeClr val="tx1"/>
          </a:solidFill>
          <a:round/>
        </a:ln>
      </xdr:spPr>
    </xdr:pic>
    <xdr:clientData/>
  </xdr:twoCellAnchor>
  <xdr:twoCellAnchor editAs="oneCell">
    <xdr:from>
      <xdr:col>0</xdr:col>
      <xdr:colOff>34200</xdr:colOff>
      <xdr:row>599</xdr:row>
      <xdr:rowOff>101880</xdr:rowOff>
    </xdr:from>
    <xdr:to>
      <xdr:col>6</xdr:col>
      <xdr:colOff>91080</xdr:colOff>
      <xdr:row>603</xdr:row>
      <xdr:rowOff>237960</xdr:rowOff>
    </xdr:to>
    <xdr:pic>
      <xdr:nvPicPr>
        <xdr:cNvPr id="6" name="Picture 1" descr=""/>
        <xdr:cNvPicPr/>
      </xdr:nvPicPr>
      <xdr:blipFill>
        <a:blip r:embed="rId7"/>
        <a:stretch/>
      </xdr:blipFill>
      <xdr:spPr>
        <a:xfrm>
          <a:off x="34200" y="119040480"/>
          <a:ext cx="752040" cy="897840"/>
        </a:xfrm>
        <a:prstGeom prst="rect">
          <a:avLst/>
        </a:prstGeom>
        <a:ln w="3240">
          <a:solidFill>
            <a:schemeClr val="tx1"/>
          </a:solidFill>
          <a:round/>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360</xdr:colOff>
      <xdr:row>0</xdr:row>
      <xdr:rowOff>0</xdr:rowOff>
    </xdr:from>
    <xdr:to>
      <xdr:col>6</xdr:col>
      <xdr:colOff>93600</xdr:colOff>
      <xdr:row>4</xdr:row>
      <xdr:rowOff>87120</xdr:rowOff>
    </xdr:to>
    <xdr:pic>
      <xdr:nvPicPr>
        <xdr:cNvPr id="7" name="Picture 1" descr=""/>
        <xdr:cNvPicPr/>
      </xdr:nvPicPr>
      <xdr:blipFill>
        <a:blip r:embed="rId1"/>
        <a:stretch/>
      </xdr:blipFill>
      <xdr:spPr>
        <a:xfrm>
          <a:off x="76320" y="0"/>
          <a:ext cx="712440" cy="848880"/>
        </a:xfrm>
        <a:prstGeom prst="rect">
          <a:avLst/>
        </a:prstGeom>
        <a:ln w="3240">
          <a:solidFill>
            <a:schemeClr val="tx1"/>
          </a:solidFill>
          <a:round/>
        </a:ln>
      </xdr:spPr>
    </xdr:pic>
    <xdr:clientData/>
  </xdr:twoCellAnchor>
  <xdr:twoCellAnchor editAs="oneCell">
    <xdr:from>
      <xdr:col>0</xdr:col>
      <xdr:colOff>28440</xdr:colOff>
      <xdr:row>0</xdr:row>
      <xdr:rowOff>28440</xdr:rowOff>
    </xdr:from>
    <xdr:to>
      <xdr:col>6</xdr:col>
      <xdr:colOff>94680</xdr:colOff>
      <xdr:row>4</xdr:row>
      <xdr:rowOff>155160</xdr:rowOff>
    </xdr:to>
    <xdr:pic>
      <xdr:nvPicPr>
        <xdr:cNvPr id="8" name="Picture 1" descr=""/>
        <xdr:cNvPicPr/>
      </xdr:nvPicPr>
      <xdr:blipFill>
        <a:blip r:embed="rId2"/>
        <a:stretch/>
      </xdr:blipFill>
      <xdr:spPr>
        <a:xfrm>
          <a:off x="28440" y="28440"/>
          <a:ext cx="761400" cy="888480"/>
        </a:xfrm>
        <a:prstGeom prst="rect">
          <a:avLst/>
        </a:prstGeom>
        <a:ln w="3240">
          <a:solidFill>
            <a:schemeClr val="tx1"/>
          </a:solidFill>
          <a:round/>
        </a:ln>
      </xdr:spPr>
    </xdr:pic>
    <xdr:clientData/>
  </xdr:twoCellAnchor>
  <xdr:twoCellAnchor editAs="oneCell">
    <xdr:from>
      <xdr:col>0</xdr:col>
      <xdr:colOff>19080</xdr:colOff>
      <xdr:row>43</xdr:row>
      <xdr:rowOff>47520</xdr:rowOff>
    </xdr:from>
    <xdr:to>
      <xdr:col>6</xdr:col>
      <xdr:colOff>85320</xdr:colOff>
      <xdr:row>47</xdr:row>
      <xdr:rowOff>174240</xdr:rowOff>
    </xdr:to>
    <xdr:pic>
      <xdr:nvPicPr>
        <xdr:cNvPr id="9" name="Picture 1" descr=""/>
        <xdr:cNvPicPr/>
      </xdr:nvPicPr>
      <xdr:blipFill>
        <a:blip r:embed="rId3"/>
        <a:stretch/>
      </xdr:blipFill>
      <xdr:spPr>
        <a:xfrm>
          <a:off x="19080" y="9600840"/>
          <a:ext cx="761400" cy="888840"/>
        </a:xfrm>
        <a:prstGeom prst="rect">
          <a:avLst/>
        </a:prstGeom>
        <a:ln w="3240">
          <a:solidFill>
            <a:schemeClr val="tx1"/>
          </a:solidFill>
          <a:round/>
        </a:ln>
      </xdr:spPr>
    </xdr:pic>
    <xdr:clientData/>
  </xdr:twoCellAnchor>
  <xdr:twoCellAnchor editAs="oneCell">
    <xdr:from>
      <xdr:col>1</xdr:col>
      <xdr:colOff>9360</xdr:colOff>
      <xdr:row>86</xdr:row>
      <xdr:rowOff>104760</xdr:rowOff>
    </xdr:from>
    <xdr:to>
      <xdr:col>6</xdr:col>
      <xdr:colOff>102600</xdr:colOff>
      <xdr:row>91</xdr:row>
      <xdr:rowOff>1080</xdr:rowOff>
    </xdr:to>
    <xdr:pic>
      <xdr:nvPicPr>
        <xdr:cNvPr id="10" name="Picture 36" descr=""/>
        <xdr:cNvPicPr/>
      </xdr:nvPicPr>
      <xdr:blipFill>
        <a:blip r:embed="rId4"/>
        <a:stretch/>
      </xdr:blipFill>
      <xdr:spPr>
        <a:xfrm>
          <a:off x="85320" y="19592640"/>
          <a:ext cx="712440" cy="848880"/>
        </a:xfrm>
        <a:prstGeom prst="rect">
          <a:avLst/>
        </a:prstGeom>
        <a:ln w="3240">
          <a:solidFill>
            <a:schemeClr val="tx1"/>
          </a:solidFill>
          <a:round/>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38160</xdr:rowOff>
    </xdr:from>
    <xdr:to>
      <xdr:col>6</xdr:col>
      <xdr:colOff>66240</xdr:colOff>
      <xdr:row>4</xdr:row>
      <xdr:rowOff>164880</xdr:rowOff>
    </xdr:to>
    <xdr:pic>
      <xdr:nvPicPr>
        <xdr:cNvPr id="11" name="Picture 1" descr=""/>
        <xdr:cNvPicPr/>
      </xdr:nvPicPr>
      <xdr:blipFill>
        <a:blip r:embed="rId1"/>
        <a:stretch/>
      </xdr:blipFill>
      <xdr:spPr>
        <a:xfrm>
          <a:off x="0" y="38160"/>
          <a:ext cx="761400" cy="888480"/>
        </a:xfrm>
        <a:prstGeom prst="rect">
          <a:avLst/>
        </a:prstGeom>
        <a:ln w="3240">
          <a:solidFill>
            <a:schemeClr val="tx1"/>
          </a:solidFill>
          <a:round/>
        </a:ln>
      </xdr:spPr>
    </xdr:pic>
    <xdr:clientData/>
  </xdr:twoCellAnchor>
  <xdr:twoCellAnchor editAs="oneCell">
    <xdr:from>
      <xdr:col>0</xdr:col>
      <xdr:colOff>0</xdr:colOff>
      <xdr:row>33</xdr:row>
      <xdr:rowOff>38160</xdr:rowOff>
    </xdr:from>
    <xdr:to>
      <xdr:col>6</xdr:col>
      <xdr:colOff>66240</xdr:colOff>
      <xdr:row>37</xdr:row>
      <xdr:rowOff>164880</xdr:rowOff>
    </xdr:to>
    <xdr:pic>
      <xdr:nvPicPr>
        <xdr:cNvPr id="12" name="Picture 1" descr=""/>
        <xdr:cNvPicPr/>
      </xdr:nvPicPr>
      <xdr:blipFill>
        <a:blip r:embed="rId2"/>
        <a:stretch/>
      </xdr:blipFill>
      <xdr:spPr>
        <a:xfrm>
          <a:off x="0" y="7134120"/>
          <a:ext cx="761400" cy="888840"/>
        </a:xfrm>
        <a:prstGeom prst="rect">
          <a:avLst/>
        </a:prstGeom>
        <a:ln w="3240">
          <a:solidFill>
            <a:schemeClr val="tx1"/>
          </a:solidFill>
          <a:round/>
        </a:ln>
      </xdr:spPr>
    </xdr:pic>
    <xdr:clientData/>
  </xdr:twoCellAnchor>
  <xdr:twoCellAnchor editAs="oneCell">
    <xdr:from>
      <xdr:col>0</xdr:col>
      <xdr:colOff>38160</xdr:colOff>
      <xdr:row>66</xdr:row>
      <xdr:rowOff>114120</xdr:rowOff>
    </xdr:from>
    <xdr:to>
      <xdr:col>6</xdr:col>
      <xdr:colOff>123480</xdr:colOff>
      <xdr:row>71</xdr:row>
      <xdr:rowOff>2520</xdr:rowOff>
    </xdr:to>
    <xdr:pic>
      <xdr:nvPicPr>
        <xdr:cNvPr id="13" name="Picture 1" descr=""/>
        <xdr:cNvPicPr/>
      </xdr:nvPicPr>
      <xdr:blipFill>
        <a:blip r:embed="rId3"/>
        <a:stretch/>
      </xdr:blipFill>
      <xdr:spPr>
        <a:xfrm>
          <a:off x="38160" y="14382360"/>
          <a:ext cx="780480" cy="888480"/>
        </a:xfrm>
        <a:prstGeom prst="rect">
          <a:avLst/>
        </a:prstGeom>
        <a:ln w="3240">
          <a:solidFill>
            <a:schemeClr val="tx1"/>
          </a:solidFill>
          <a:round/>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38160</xdr:rowOff>
    </xdr:from>
    <xdr:to>
      <xdr:col>6</xdr:col>
      <xdr:colOff>66240</xdr:colOff>
      <xdr:row>4</xdr:row>
      <xdr:rowOff>164880</xdr:rowOff>
    </xdr:to>
    <xdr:pic>
      <xdr:nvPicPr>
        <xdr:cNvPr id="14" name="Picture 1" descr=""/>
        <xdr:cNvPicPr/>
      </xdr:nvPicPr>
      <xdr:blipFill>
        <a:blip r:embed="rId1"/>
        <a:stretch/>
      </xdr:blipFill>
      <xdr:spPr>
        <a:xfrm>
          <a:off x="0" y="38160"/>
          <a:ext cx="761400" cy="888480"/>
        </a:xfrm>
        <a:prstGeom prst="rect">
          <a:avLst/>
        </a:prstGeom>
        <a:ln w="3240">
          <a:solidFill>
            <a:schemeClr val="tx1"/>
          </a:solidFill>
          <a:round/>
        </a:ln>
      </xdr:spPr>
    </xdr:pic>
    <xdr:clientData/>
  </xdr:twoCellAnchor>
  <xdr:twoCellAnchor editAs="oneCell">
    <xdr:from>
      <xdr:col>0</xdr:col>
      <xdr:colOff>23760</xdr:colOff>
      <xdr:row>41</xdr:row>
      <xdr:rowOff>103320</xdr:rowOff>
    </xdr:from>
    <xdr:to>
      <xdr:col>6</xdr:col>
      <xdr:colOff>90000</xdr:colOff>
      <xdr:row>45</xdr:row>
      <xdr:rowOff>277560</xdr:rowOff>
    </xdr:to>
    <xdr:pic>
      <xdr:nvPicPr>
        <xdr:cNvPr id="15" name="Picture 1" descr=""/>
        <xdr:cNvPicPr/>
      </xdr:nvPicPr>
      <xdr:blipFill>
        <a:blip r:embed="rId2"/>
        <a:stretch/>
      </xdr:blipFill>
      <xdr:spPr>
        <a:xfrm>
          <a:off x="23760" y="8827920"/>
          <a:ext cx="761400" cy="888840"/>
        </a:xfrm>
        <a:prstGeom prst="rect">
          <a:avLst/>
        </a:prstGeom>
        <a:ln w="3240">
          <a:solidFill>
            <a:schemeClr val="tx1"/>
          </a:solidFill>
          <a:round/>
        </a:ln>
      </xdr:spPr>
    </xdr:pic>
    <xdr:clientData/>
  </xdr:twoCellAnchor>
  <xdr:twoCellAnchor editAs="oneCell">
    <xdr:from>
      <xdr:col>0</xdr:col>
      <xdr:colOff>38160</xdr:colOff>
      <xdr:row>81</xdr:row>
      <xdr:rowOff>200160</xdr:rowOff>
    </xdr:from>
    <xdr:to>
      <xdr:col>6</xdr:col>
      <xdr:colOff>123480</xdr:colOff>
      <xdr:row>86</xdr:row>
      <xdr:rowOff>2880</xdr:rowOff>
    </xdr:to>
    <xdr:pic>
      <xdr:nvPicPr>
        <xdr:cNvPr id="16" name="Picture 1" descr=""/>
        <xdr:cNvPicPr/>
      </xdr:nvPicPr>
      <xdr:blipFill>
        <a:blip r:embed="rId3"/>
        <a:stretch/>
      </xdr:blipFill>
      <xdr:spPr>
        <a:xfrm>
          <a:off x="38160" y="17411760"/>
          <a:ext cx="780480" cy="936000"/>
        </a:xfrm>
        <a:prstGeom prst="rect">
          <a:avLst/>
        </a:prstGeom>
        <a:ln w="3240">
          <a:solidFill>
            <a:schemeClr val="tx1"/>
          </a:solidFill>
          <a:round/>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BJ820"/>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5"/>
  <cols>
    <col collapsed="false" hidden="false" max="1" min="1" style="0" width="0.8582995951417"/>
    <col collapsed="false" hidden="false" max="7" min="2" style="0" width="1.39271255060729"/>
    <col collapsed="false" hidden="false" max="8" min="8" style="0" width="1.92712550607287"/>
    <col collapsed="false" hidden="false" max="9" min="9" style="0" width="0.8582995951417"/>
    <col collapsed="false" hidden="false" max="11" min="10" style="0" width="1.92712550607287"/>
    <col collapsed="false" hidden="false" max="12" min="12" style="0" width="0.8582995951417"/>
    <col collapsed="false" hidden="false" max="14" min="13" style="0" width="1.92712550607287"/>
    <col collapsed="false" hidden="false" max="15" min="15" style="0" width="0.8582995951417"/>
    <col collapsed="false" hidden="false" max="19" min="16" style="0" width="1.92712550607287"/>
    <col collapsed="false" hidden="false" max="20" min="20" style="0" width="0.8582995951417"/>
    <col collapsed="false" hidden="false" max="21" min="21" style="0" width="1.92712550607287"/>
    <col collapsed="false" hidden="false" max="22" min="22" style="0" width="0.8582995951417"/>
    <col collapsed="false" hidden="false" max="25" min="23" style="0" width="1.92712550607287"/>
    <col collapsed="false" hidden="false" max="26" min="26" style="0" width="0.8582995951417"/>
    <col collapsed="false" hidden="false" max="27" min="27" style="0" width="1.92712550607287"/>
    <col collapsed="false" hidden="false" max="28" min="28" style="0" width="0.8582995951417"/>
    <col collapsed="false" hidden="false" max="30" min="29" style="0" width="1.92712550607287"/>
    <col collapsed="false" hidden="false" max="31" min="31" style="0" width="0.8582995951417"/>
    <col collapsed="false" hidden="false" max="61" min="32" style="0" width="1.39271255060729"/>
    <col collapsed="false" hidden="false" max="62" min="62" style="0" width="0.643724696356275"/>
    <col collapsed="false" hidden="false" max="63" min="63" style="0" width="0.42914979757085"/>
    <col collapsed="false" hidden="false" max="1025" min="64" style="0" width="8.89068825910931"/>
  </cols>
  <sheetData>
    <row r="1" customFormat="false" ht="15.75" hidden="false" customHeight="false" outlineLevel="0" collapsed="false">
      <c r="G1" s="1" t="s">
        <v>0</v>
      </c>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customFormat="false" ht="21" hidden="false" customHeight="false" outlineLevel="0" collapsed="false">
      <c r="G2" s="2" t="s">
        <v>1</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customFormat="false" ht="9.75" hidden="false" customHeight="true" outlineLevel="0" collapsed="false"/>
    <row r="4" customFormat="false" ht="18.75" hidden="false" customHeight="false" outlineLevel="0" collapsed="false">
      <c r="H4" s="3" t="s">
        <v>2</v>
      </c>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4" t="s">
        <v>3</v>
      </c>
      <c r="AS4" s="4"/>
      <c r="AT4" s="4"/>
      <c r="AU4" s="4"/>
      <c r="AV4" s="4"/>
      <c r="AW4" s="4"/>
      <c r="AX4" s="4"/>
      <c r="AY4" s="4"/>
      <c r="AZ4" s="4"/>
      <c r="BA4" s="4"/>
      <c r="BB4" s="4"/>
      <c r="BC4" s="4"/>
      <c r="BD4" s="4"/>
      <c r="BE4" s="4"/>
      <c r="BF4" s="4"/>
      <c r="BG4" s="4"/>
      <c r="BH4" s="4"/>
      <c r="BI4" s="4"/>
      <c r="BJ4" s="4"/>
    </row>
    <row r="5" customFormat="false" ht="7.5" hidden="false" customHeight="true" outlineLevel="0" collapsed="false"/>
    <row r="6" customFormat="false" ht="10.5" hidden="false" customHeight="true" outlineLevel="0" collapsed="false">
      <c r="A6" s="5" t="s">
        <v>4</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6"/>
      <c r="AL6" s="7" t="s">
        <v>5</v>
      </c>
      <c r="AM6" s="7"/>
      <c r="AN6" s="7"/>
      <c r="AO6" s="7"/>
      <c r="AP6" s="7"/>
      <c r="AQ6" s="7"/>
      <c r="AR6" s="7"/>
      <c r="AS6" s="7"/>
      <c r="AT6" s="7"/>
      <c r="AU6" s="7"/>
      <c r="AV6" s="7"/>
      <c r="AW6" s="7"/>
      <c r="AX6" s="7"/>
      <c r="AY6" s="7"/>
      <c r="AZ6" s="7"/>
      <c r="BA6" s="7"/>
      <c r="BB6" s="7"/>
      <c r="BC6" s="7"/>
      <c r="BD6" s="7"/>
      <c r="BE6" s="7"/>
      <c r="BF6" s="7"/>
      <c r="BG6" s="7"/>
      <c r="BH6" s="7"/>
      <c r="BI6" s="7"/>
      <c r="BJ6" s="7"/>
    </row>
    <row r="7" customFormat="false" ht="10.5" hidden="false" customHeight="true" outlineLevel="0" collapsed="false">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8"/>
      <c r="AL7" s="9" t="s">
        <v>6</v>
      </c>
      <c r="AM7" s="9"/>
      <c r="AN7" s="9"/>
      <c r="AO7" s="9"/>
      <c r="AP7" s="9"/>
      <c r="AQ7" s="9"/>
      <c r="AR7" s="9"/>
      <c r="AS7" s="9"/>
      <c r="AT7" s="9"/>
      <c r="AU7" s="9"/>
      <c r="AV7" s="9"/>
      <c r="AW7" s="9"/>
      <c r="AX7" s="9"/>
      <c r="AY7" s="9"/>
      <c r="AZ7" s="9"/>
      <c r="BA7" s="9"/>
      <c r="BB7" s="9"/>
      <c r="BC7" s="9"/>
      <c r="BD7" s="9"/>
      <c r="BE7" s="9"/>
      <c r="BF7" s="9"/>
      <c r="BG7" s="9"/>
      <c r="BH7" s="9"/>
      <c r="BI7" s="9"/>
      <c r="BJ7" s="9"/>
    </row>
    <row r="8" customFormat="false" ht="9.75" hidden="false" customHeight="true" outlineLevel="0" collapsed="false">
      <c r="A8" s="10" t="s">
        <v>7</v>
      </c>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1"/>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customFormat="false" ht="9.75" hidden="false" customHeight="true" outlineLevel="0" collapsed="false">
      <c r="A9" s="13" t="s">
        <v>8</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4"/>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customFormat="false" ht="6" hidden="false" customHeight="true" outlineLevel="0" collapsed="false">
      <c r="A10" s="15"/>
      <c r="AK10" s="14"/>
      <c r="AL10" s="16"/>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8"/>
    </row>
    <row r="11" customFormat="false" ht="15" hidden="false" customHeight="false" outlineLevel="0" collapsed="false">
      <c r="A11" s="19" t="s">
        <v>9</v>
      </c>
      <c r="B11" s="19"/>
      <c r="C11" s="19"/>
      <c r="D11" s="19"/>
      <c r="E11" s="19"/>
      <c r="F11" s="19"/>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4"/>
      <c r="AL11" s="20" t="s">
        <v>10</v>
      </c>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row>
    <row r="12" customFormat="false" ht="6.75" hidden="false" customHeight="true" outlineLevel="0" collapsed="false">
      <c r="A12" s="21"/>
      <c r="B12" s="22"/>
      <c r="C12" s="22"/>
      <c r="D12" s="22"/>
      <c r="E12" s="22"/>
      <c r="F12" s="22"/>
      <c r="H12" s="23" t="n">
        <v>1</v>
      </c>
      <c r="I12" s="24"/>
      <c r="J12" s="25" t="n">
        <v>2</v>
      </c>
      <c r="K12" s="25"/>
      <c r="L12" s="24"/>
      <c r="M12" s="25" t="n">
        <v>3</v>
      </c>
      <c r="N12" s="25"/>
      <c r="O12" s="24"/>
      <c r="P12" s="25" t="n">
        <v>4</v>
      </c>
      <c r="Q12" s="25"/>
      <c r="R12" s="25"/>
      <c r="S12" s="25"/>
      <c r="T12" s="24"/>
      <c r="U12" s="23" t="n">
        <v>5</v>
      </c>
      <c r="V12" s="24"/>
      <c r="W12" s="26" t="n">
        <v>6</v>
      </c>
      <c r="X12" s="26"/>
      <c r="Y12" s="26"/>
      <c r="Z12" s="24"/>
      <c r="AA12" s="23" t="n">
        <v>7</v>
      </c>
      <c r="AB12" s="24"/>
      <c r="AC12" s="26" t="n">
        <v>8</v>
      </c>
      <c r="AD12" s="26"/>
      <c r="AE12" s="24"/>
      <c r="AF12" s="26" t="n">
        <v>9</v>
      </c>
      <c r="AG12" s="26"/>
      <c r="AH12" s="26"/>
      <c r="AI12" s="26"/>
      <c r="AJ12" s="26"/>
      <c r="AK12" s="14"/>
      <c r="AL12" s="27" t="s">
        <v>11</v>
      </c>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row>
    <row r="13" customFormat="false" ht="11.25" hidden="false" customHeight="true" outlineLevel="0" collapsed="false">
      <c r="A13" s="28" t="s">
        <v>12</v>
      </c>
      <c r="B13" s="28"/>
      <c r="C13" s="28"/>
      <c r="D13" s="28"/>
      <c r="E13" s="28"/>
      <c r="F13" s="28"/>
      <c r="G13" s="29"/>
      <c r="H13" s="30"/>
      <c r="I13" s="31"/>
      <c r="J13" s="30"/>
      <c r="K13" s="30"/>
      <c r="L13" s="32"/>
      <c r="M13" s="30"/>
      <c r="N13" s="30"/>
      <c r="O13" s="32"/>
      <c r="P13" s="30"/>
      <c r="Q13" s="30"/>
      <c r="R13" s="30"/>
      <c r="S13" s="30"/>
      <c r="T13" s="32"/>
      <c r="U13" s="30"/>
      <c r="V13" s="33"/>
      <c r="W13" s="30"/>
      <c r="X13" s="30"/>
      <c r="Y13" s="30"/>
      <c r="Z13" s="32"/>
      <c r="AA13" s="30"/>
      <c r="AB13" s="32"/>
      <c r="AC13" s="30"/>
      <c r="AD13" s="30"/>
      <c r="AE13" s="32"/>
      <c r="AF13" s="30"/>
      <c r="AG13" s="30"/>
      <c r="AH13" s="30"/>
      <c r="AI13" s="30"/>
      <c r="AJ13" s="30"/>
      <c r="AK13" s="34"/>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row>
    <row r="14" customFormat="false" ht="11.25" hidden="false" customHeight="true" outlineLevel="0" collapsed="false">
      <c r="A14" s="28" t="s">
        <v>13</v>
      </c>
      <c r="B14" s="28"/>
      <c r="C14" s="28"/>
      <c r="D14" s="28"/>
      <c r="E14" s="28"/>
      <c r="F14" s="28"/>
      <c r="H14" s="30"/>
      <c r="J14" s="30"/>
      <c r="K14" s="30"/>
      <c r="M14" s="30"/>
      <c r="N14" s="30"/>
      <c r="P14" s="30"/>
      <c r="Q14" s="30"/>
      <c r="R14" s="30"/>
      <c r="S14" s="30"/>
      <c r="U14" s="30"/>
      <c r="V14" s="33"/>
      <c r="W14" s="30"/>
      <c r="X14" s="30"/>
      <c r="Y14" s="30"/>
      <c r="AA14" s="30"/>
      <c r="AC14" s="30"/>
      <c r="AD14" s="30"/>
      <c r="AF14" s="30"/>
      <c r="AG14" s="30"/>
      <c r="AH14" s="30"/>
      <c r="AI14" s="30"/>
      <c r="AJ14" s="30"/>
      <c r="AK14" s="14"/>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row>
    <row r="15" customFormat="false" ht="13.5" hidden="false" customHeight="true" outlineLevel="0" collapsed="false">
      <c r="A15" s="15"/>
      <c r="G15" s="36"/>
      <c r="H15" s="36"/>
      <c r="I15" s="36"/>
      <c r="J15" s="36"/>
      <c r="K15" s="36"/>
      <c r="L15" s="36"/>
      <c r="M15" s="36"/>
      <c r="N15" s="36"/>
      <c r="O15" s="36"/>
      <c r="P15" s="37"/>
      <c r="Q15" s="37"/>
      <c r="R15" s="37"/>
      <c r="S15" s="37"/>
      <c r="T15" s="38"/>
      <c r="U15" s="37"/>
      <c r="V15" s="37"/>
      <c r="W15" s="37"/>
      <c r="X15" s="37"/>
      <c r="Y15" s="37"/>
      <c r="Z15" s="36"/>
      <c r="AA15" s="36"/>
      <c r="AB15" s="36"/>
      <c r="AC15" s="37"/>
      <c r="AD15" s="37"/>
      <c r="AE15" s="38"/>
      <c r="AF15" s="37"/>
      <c r="AG15" s="37"/>
      <c r="AH15" s="37"/>
      <c r="AI15" s="37"/>
      <c r="AJ15" s="37"/>
      <c r="AK15" s="14"/>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row>
    <row r="16" customFormat="false" ht="9.75" hidden="false" customHeight="true" outlineLevel="0" collapsed="false">
      <c r="A16" s="15"/>
      <c r="G16" s="39"/>
      <c r="H16" s="38"/>
      <c r="I16" s="38"/>
      <c r="J16" s="38"/>
      <c r="K16" s="38"/>
      <c r="L16" s="38"/>
      <c r="M16" s="38"/>
      <c r="N16" s="38"/>
      <c r="O16" s="38"/>
      <c r="P16" s="38"/>
      <c r="Q16" s="38"/>
      <c r="R16" s="38"/>
      <c r="S16" s="38"/>
      <c r="T16" s="38"/>
      <c r="U16" s="36"/>
      <c r="V16" s="36"/>
      <c r="W16" s="36"/>
      <c r="X16" s="36"/>
      <c r="Y16" s="36"/>
      <c r="Z16" s="38"/>
      <c r="AA16" s="38"/>
      <c r="AB16" s="38"/>
      <c r="AC16" s="38"/>
      <c r="AD16" s="38"/>
      <c r="AE16" s="38"/>
      <c r="AF16" s="36"/>
      <c r="AG16" s="36"/>
      <c r="AH16" s="36"/>
      <c r="AI16" s="36"/>
      <c r="AJ16" s="36"/>
      <c r="AK16" s="14"/>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row>
    <row r="17" customFormat="false" ht="15" hidden="false" customHeight="false" outlineLevel="0" collapsed="false">
      <c r="A17" s="40" t="s">
        <v>14</v>
      </c>
      <c r="B17" s="40"/>
      <c r="C17" s="40"/>
      <c r="D17" s="40"/>
      <c r="E17" s="40"/>
      <c r="F17" s="40"/>
      <c r="G17" s="40"/>
      <c r="H17" s="40"/>
      <c r="I17" s="39"/>
      <c r="J17" s="41"/>
      <c r="K17" s="41"/>
      <c r="L17" s="41"/>
      <c r="M17" s="41"/>
      <c r="N17" s="41"/>
      <c r="O17" s="41"/>
      <c r="P17" s="41"/>
      <c r="Q17" s="41"/>
      <c r="R17" s="41"/>
      <c r="S17" s="41"/>
      <c r="T17" s="41"/>
      <c r="U17" s="41"/>
      <c r="V17" s="42"/>
      <c r="W17" s="39"/>
      <c r="AK17" s="43"/>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row>
    <row r="18" customFormat="false" ht="15" hidden="false" customHeight="false" outlineLevel="0" collapsed="false">
      <c r="A18" s="40" t="s">
        <v>15</v>
      </c>
      <c r="B18" s="40"/>
      <c r="C18" s="40"/>
      <c r="D18" s="40"/>
      <c r="E18" s="40"/>
      <c r="F18" s="40"/>
      <c r="G18" s="40"/>
      <c r="H18" s="40"/>
      <c r="I18" s="40"/>
      <c r="J18" s="40"/>
      <c r="K18" s="40"/>
      <c r="L18" s="40"/>
      <c r="M18" s="40"/>
      <c r="N18" s="40"/>
      <c r="O18" s="40"/>
      <c r="P18" s="40"/>
      <c r="Q18" s="40"/>
      <c r="R18" s="40"/>
      <c r="S18" s="40"/>
      <c r="T18" s="40"/>
      <c r="U18" s="40"/>
      <c r="V18" s="40"/>
      <c r="W18" s="40"/>
      <c r="AK18" s="14"/>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row>
    <row r="19" customFormat="false" ht="15" hidden="false" customHeight="false" outlineLevel="0" collapsed="false">
      <c r="A19" s="40" t="s">
        <v>16</v>
      </c>
      <c r="B19" s="40"/>
      <c r="C19" s="40"/>
      <c r="D19" s="40"/>
      <c r="E19" s="40"/>
      <c r="F19" s="40"/>
      <c r="G19" s="40"/>
      <c r="H19" s="40"/>
      <c r="I19" s="39"/>
      <c r="J19" s="39"/>
      <c r="K19" s="39"/>
      <c r="L19" s="39"/>
      <c r="M19" s="39"/>
      <c r="N19" s="39"/>
      <c r="O19" s="39"/>
      <c r="P19" s="39"/>
      <c r="Q19" s="39"/>
      <c r="R19" s="39"/>
      <c r="S19" s="39"/>
      <c r="T19" s="39"/>
      <c r="U19" s="39"/>
      <c r="V19" s="39"/>
      <c r="W19" s="39"/>
      <c r="AK19" s="14"/>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row>
    <row r="20" customFormat="false" ht="15" hidden="false" customHeight="false" outlineLevel="0" collapsed="false">
      <c r="A20" s="44" t="s">
        <v>17</v>
      </c>
      <c r="B20" s="44"/>
      <c r="C20" s="44"/>
      <c r="D20" s="44"/>
      <c r="E20" s="44"/>
      <c r="F20" s="44"/>
      <c r="G20" s="44"/>
      <c r="H20" s="44"/>
      <c r="I20" s="44"/>
      <c r="J20" s="44"/>
      <c r="K20" s="44"/>
      <c r="L20" s="44"/>
      <c r="M20" s="44"/>
      <c r="N20" s="44"/>
      <c r="O20" s="44"/>
      <c r="P20" s="44"/>
      <c r="Q20" s="44"/>
      <c r="R20" s="44"/>
      <c r="S20" s="44"/>
      <c r="T20" s="44"/>
      <c r="U20" s="44"/>
      <c r="V20" s="44"/>
      <c r="W20" s="44"/>
      <c r="X20" s="45"/>
      <c r="Y20" s="45"/>
      <c r="Z20" s="45"/>
      <c r="AA20" s="45"/>
      <c r="AB20" s="45"/>
      <c r="AC20" s="45"/>
      <c r="AD20" s="45"/>
      <c r="AE20" s="45"/>
      <c r="AF20" s="45"/>
      <c r="AG20" s="45"/>
      <c r="AH20" s="45"/>
      <c r="AI20" s="45"/>
      <c r="AJ20" s="45"/>
      <c r="AK20" s="46"/>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row>
    <row r="21" customFormat="false" ht="15.75" hidden="false" customHeight="true" outlineLevel="0" collapsed="false">
      <c r="A21" s="47" t="s">
        <v>18</v>
      </c>
      <c r="B21" s="47"/>
      <c r="C21" s="47"/>
      <c r="D21" s="47"/>
      <c r="E21" s="47"/>
      <c r="F21" s="47"/>
      <c r="G21" s="47"/>
      <c r="H21" s="47"/>
      <c r="I21" s="47"/>
      <c r="J21" s="47"/>
      <c r="K21" s="47"/>
      <c r="L21" s="47"/>
      <c r="M21" s="47"/>
      <c r="N21" s="47"/>
      <c r="O21" s="47"/>
      <c r="P21" s="47"/>
      <c r="Q21" s="47"/>
    </row>
    <row r="22" customFormat="false" ht="21" hidden="false" customHeight="false" outlineLevel="0" collapsed="false">
      <c r="A22" s="48" t="s">
        <v>19</v>
      </c>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row>
    <row r="23" customFormat="false" ht="9" hidden="false" customHeight="true" outlineLevel="0" collapsed="false">
      <c r="A23" s="49"/>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1"/>
    </row>
    <row r="24" customFormat="false" ht="19.5" hidden="false" customHeight="true" outlineLevel="0" collapsed="false">
      <c r="A24" s="49"/>
      <c r="B24" s="52" t="s">
        <v>20</v>
      </c>
      <c r="C24" s="52"/>
      <c r="D24" s="52"/>
      <c r="E24" s="52"/>
      <c r="F24" s="52"/>
      <c r="G24" s="52"/>
      <c r="H24" s="52"/>
      <c r="I24" s="50"/>
      <c r="J24" s="50"/>
      <c r="K24" s="53" t="s">
        <v>21</v>
      </c>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row>
    <row r="25" customFormat="false" ht="27" hidden="false" customHeight="true" outlineLevel="0" collapsed="false">
      <c r="A25" s="49"/>
      <c r="B25" s="50"/>
      <c r="C25" s="50"/>
      <c r="D25" s="50"/>
      <c r="E25" s="50"/>
      <c r="F25" s="50"/>
      <c r="G25" s="50"/>
      <c r="H25" s="50"/>
      <c r="I25" s="50"/>
      <c r="J25" s="50"/>
      <c r="K25" s="54" t="s">
        <v>22</v>
      </c>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row>
    <row r="26" customFormat="false" ht="6" hidden="false" customHeight="true" outlineLevel="0" collapsed="false">
      <c r="A26" s="49"/>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1"/>
    </row>
    <row r="27" customFormat="false" ht="57.75" hidden="false" customHeight="true" outlineLevel="0" collapsed="false">
      <c r="A27" s="49"/>
      <c r="B27" s="55" t="s">
        <v>23</v>
      </c>
      <c r="C27" s="55"/>
      <c r="D27" s="55"/>
      <c r="E27" s="55"/>
      <c r="F27" s="55"/>
      <c r="G27" s="55"/>
      <c r="H27" s="55"/>
      <c r="I27" s="55"/>
      <c r="J27" s="55"/>
      <c r="K27" s="55"/>
      <c r="L27" s="55"/>
      <c r="M27" s="55"/>
      <c r="N27" s="55"/>
      <c r="O27" s="55"/>
      <c r="P27" s="50"/>
      <c r="Q27" s="50"/>
      <c r="R27" s="56"/>
      <c r="S27" s="57" t="s">
        <v>24</v>
      </c>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1"/>
    </row>
    <row r="28" customFormat="false" ht="27" hidden="false" customHeight="true" outlineLevel="0" collapsed="false">
      <c r="A28" s="49"/>
      <c r="B28" s="55"/>
      <c r="C28" s="55"/>
      <c r="D28" s="55"/>
      <c r="E28" s="55"/>
      <c r="F28" s="55"/>
      <c r="G28" s="55"/>
      <c r="H28" s="55"/>
      <c r="I28" s="55"/>
      <c r="J28" s="55"/>
      <c r="K28" s="55"/>
      <c r="L28" s="55"/>
      <c r="M28" s="55"/>
      <c r="N28" s="55"/>
      <c r="O28" s="55"/>
      <c r="P28" s="50"/>
      <c r="Q28" s="50"/>
      <c r="R28" s="56"/>
      <c r="S28" s="57" t="s">
        <v>25</v>
      </c>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1"/>
    </row>
    <row r="29" customFormat="false" ht="141.75" hidden="false" customHeight="true" outlineLevel="0" collapsed="false">
      <c r="A29" s="49"/>
      <c r="B29" s="55"/>
      <c r="C29" s="55"/>
      <c r="D29" s="55"/>
      <c r="E29" s="55"/>
      <c r="F29" s="55"/>
      <c r="G29" s="55"/>
      <c r="H29" s="55"/>
      <c r="I29" s="55"/>
      <c r="J29" s="55"/>
      <c r="K29" s="55"/>
      <c r="L29" s="55"/>
      <c r="M29" s="55"/>
      <c r="N29" s="55"/>
      <c r="O29" s="55"/>
      <c r="P29" s="50"/>
      <c r="Q29" s="50"/>
      <c r="R29" s="56"/>
      <c r="S29" s="57" t="s">
        <v>26</v>
      </c>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1"/>
    </row>
    <row r="30" customFormat="false" ht="21" hidden="false" customHeight="true" outlineLevel="0" collapsed="false">
      <c r="A30" s="49"/>
      <c r="B30" s="58" t="s">
        <v>27</v>
      </c>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0"/>
      <c r="AW30" s="50"/>
      <c r="AX30" s="59" t="s">
        <v>28</v>
      </c>
      <c r="AY30" s="59"/>
      <c r="AZ30" s="59"/>
      <c r="BA30" s="59"/>
      <c r="BB30" s="59"/>
      <c r="BC30" s="59"/>
      <c r="BD30" s="59"/>
      <c r="BE30" s="59"/>
      <c r="BF30" s="59"/>
      <c r="BG30" s="59"/>
      <c r="BH30" s="59"/>
      <c r="BI30" s="59"/>
      <c r="BJ30" s="51"/>
    </row>
    <row r="31" s="64" customFormat="true" ht="19.5" hidden="false" customHeight="true" outlineLevel="0" collapsed="false">
      <c r="A31" s="60"/>
      <c r="B31" s="58" t="s">
        <v>29</v>
      </c>
      <c r="C31" s="58"/>
      <c r="D31" s="58"/>
      <c r="E31" s="58"/>
      <c r="F31" s="58"/>
      <c r="G31" s="58"/>
      <c r="H31" s="58"/>
      <c r="I31" s="58"/>
      <c r="J31" s="58"/>
      <c r="K31" s="58"/>
      <c r="L31" s="58"/>
      <c r="M31" s="58"/>
      <c r="N31" s="58"/>
      <c r="O31" s="58"/>
      <c r="P31" s="58"/>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2" t="s">
        <v>30</v>
      </c>
      <c r="AY31" s="62"/>
      <c r="AZ31" s="62"/>
      <c r="BA31" s="62"/>
      <c r="BB31" s="62"/>
      <c r="BC31" s="62"/>
      <c r="BD31" s="62"/>
      <c r="BE31" s="62"/>
      <c r="BF31" s="62"/>
      <c r="BG31" s="62"/>
      <c r="BH31" s="62"/>
      <c r="BI31" s="62"/>
      <c r="BJ31" s="63"/>
    </row>
    <row r="32" customFormat="false" ht="24" hidden="false" customHeight="true" outlineLevel="0" collapsed="false">
      <c r="A32" s="65"/>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7"/>
    </row>
    <row r="33" s="64" customFormat="true" ht="24" hidden="false" customHeight="true" outlineLevel="0" collapsed="false">
      <c r="A33" s="60"/>
      <c r="B33" s="58" t="s">
        <v>31</v>
      </c>
      <c r="C33" s="58"/>
      <c r="D33" s="58"/>
      <c r="E33" s="58"/>
      <c r="F33" s="58"/>
      <c r="G33" s="58"/>
      <c r="H33" s="58"/>
      <c r="I33" s="58"/>
      <c r="J33" s="58"/>
      <c r="K33" s="58"/>
      <c r="L33" s="58"/>
      <c r="M33" s="58"/>
      <c r="N33" s="58"/>
      <c r="O33" s="58"/>
      <c r="P33" s="58"/>
      <c r="Q33" s="58"/>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3"/>
    </row>
    <row r="34" customFormat="false" ht="15.75" hidden="false" customHeight="true" outlineLevel="0" collapsed="false">
      <c r="A34" s="65"/>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7"/>
    </row>
    <row r="35" customFormat="false" ht="15.75" hidden="false" customHeight="true" outlineLevel="0" collapsed="false">
      <c r="A35" s="65"/>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7"/>
    </row>
    <row r="36" customFormat="false" ht="15.75" hidden="false" customHeight="true" outlineLevel="0" collapsed="false">
      <c r="A36" s="65"/>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7"/>
    </row>
    <row r="37" customFormat="false" ht="15.75" hidden="false" customHeight="true" outlineLevel="0" collapsed="false">
      <c r="A37" s="65"/>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7"/>
    </row>
    <row r="38" s="64" customFormat="true" ht="22.5" hidden="false" customHeight="true" outlineLevel="0" collapsed="false">
      <c r="A38" s="68"/>
      <c r="B38" s="58" t="s">
        <v>32</v>
      </c>
      <c r="C38" s="58"/>
      <c r="D38" s="58"/>
      <c r="E38" s="58"/>
      <c r="F38" s="58"/>
      <c r="G38" s="58"/>
      <c r="H38" s="58"/>
      <c r="I38" s="58"/>
      <c r="J38" s="58"/>
      <c r="K38" s="58"/>
      <c r="L38" s="58"/>
      <c r="M38" s="58"/>
      <c r="N38" s="58"/>
      <c r="O38" s="58"/>
      <c r="P38" s="58"/>
      <c r="Q38" s="58"/>
      <c r="R38" s="58"/>
      <c r="S38" s="58"/>
      <c r="T38" s="58"/>
      <c r="U38" s="58"/>
      <c r="V38" s="58"/>
      <c r="W38" s="58"/>
      <c r="X38" s="58"/>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70"/>
    </row>
    <row r="39" customFormat="false" ht="15" hidden="false" customHeight="false" outlineLevel="0" collapsed="false">
      <c r="A39" s="65"/>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67"/>
    </row>
    <row r="40" customFormat="false" ht="15" hidden="false" customHeight="false" outlineLevel="0" collapsed="false">
      <c r="A40" s="65"/>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67"/>
    </row>
    <row r="41" customFormat="false" ht="15" hidden="false" customHeight="false" outlineLevel="0" collapsed="false">
      <c r="A41" s="65"/>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67"/>
    </row>
    <row r="42" customFormat="false" ht="15" hidden="false" customHeight="false" outlineLevel="0" collapsed="false">
      <c r="A42" s="65"/>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67"/>
    </row>
    <row r="43" customFormat="false" ht="5.25" hidden="false" customHeight="true" outlineLevel="0" collapsed="false">
      <c r="A43" s="72"/>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4"/>
    </row>
    <row r="44" customFormat="false" ht="15" hidden="false" customHeight="false" outlineLevel="0" collapsed="false">
      <c r="A44" s="16"/>
      <c r="B44" s="17"/>
      <c r="C44" s="75" t="s">
        <v>33</v>
      </c>
      <c r="D44" s="75"/>
      <c r="E44" s="75"/>
      <c r="F44" s="75"/>
      <c r="G44" s="75"/>
      <c r="H44" s="75"/>
      <c r="I44" s="75"/>
      <c r="J44" s="75"/>
      <c r="K44" s="75"/>
      <c r="L44" s="75"/>
      <c r="M44" s="75"/>
      <c r="N44" s="75"/>
      <c r="O44" s="75"/>
      <c r="P44" s="75"/>
      <c r="Q44" s="75"/>
      <c r="R44" s="75"/>
      <c r="S44" s="75"/>
      <c r="T44" s="75"/>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8"/>
    </row>
    <row r="45" customFormat="false" ht="6" hidden="false" customHeight="true" outlineLevel="0" collapsed="false">
      <c r="A45" s="76"/>
      <c r="B45" s="76"/>
      <c r="C45" s="76"/>
      <c r="D45" s="76"/>
      <c r="E45" s="76"/>
      <c r="F45" s="76"/>
      <c r="G45" s="76"/>
      <c r="H45" s="76"/>
      <c r="I45" s="76"/>
      <c r="J45" s="76"/>
      <c r="K45" s="76"/>
      <c r="L45" s="76"/>
      <c r="M45" s="76"/>
      <c r="N45" s="76"/>
      <c r="O45" s="76"/>
      <c r="P45" s="76"/>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8"/>
    </row>
    <row r="46" customFormat="false" ht="15" hidden="false" customHeight="false" outlineLevel="0" collapsed="false">
      <c r="A46" s="79" t="s">
        <v>34</v>
      </c>
      <c r="B46" s="79"/>
      <c r="C46" s="79"/>
      <c r="D46" s="79"/>
      <c r="E46" s="79"/>
      <c r="F46" s="79"/>
      <c r="G46" s="79"/>
      <c r="H46" s="79"/>
      <c r="I46" s="79"/>
      <c r="J46" s="79"/>
      <c r="K46" s="79"/>
      <c r="L46" s="79"/>
      <c r="M46" s="79"/>
      <c r="N46" s="80" t="s">
        <v>35</v>
      </c>
      <c r="O46" s="80"/>
      <c r="P46" s="80"/>
      <c r="Q46" s="80"/>
      <c r="R46" s="80"/>
      <c r="S46" s="80"/>
      <c r="T46" s="80"/>
      <c r="U46" s="80"/>
      <c r="V46" s="80"/>
      <c r="W46" s="80"/>
      <c r="X46" s="80"/>
      <c r="Y46" s="80"/>
      <c r="Z46" s="80"/>
      <c r="AA46" s="80"/>
      <c r="AB46" s="77"/>
      <c r="AC46" s="81" t="s">
        <v>36</v>
      </c>
      <c r="AD46" s="81"/>
      <c r="AE46" s="81"/>
      <c r="AF46" s="81"/>
      <c r="AG46" s="81"/>
      <c r="AH46" s="81"/>
      <c r="AI46" s="81"/>
      <c r="AJ46" s="81"/>
      <c r="AK46" s="81"/>
      <c r="AL46" s="81"/>
      <c r="AM46" s="81"/>
      <c r="AN46" s="81"/>
      <c r="AO46" s="81"/>
      <c r="AP46" s="81"/>
      <c r="AQ46" s="82"/>
      <c r="AR46" s="82"/>
      <c r="AS46" s="82"/>
      <c r="AT46" s="82"/>
      <c r="AU46" s="82"/>
      <c r="AV46" s="82"/>
      <c r="AW46" s="82"/>
      <c r="AX46" s="82"/>
      <c r="AY46" s="82"/>
      <c r="AZ46" s="82"/>
      <c r="BA46" s="82"/>
      <c r="BB46" s="82"/>
      <c r="BC46" s="82"/>
      <c r="BD46" s="82"/>
      <c r="BE46" s="82"/>
      <c r="BF46" s="82"/>
      <c r="BG46" s="82"/>
      <c r="BH46" s="82"/>
      <c r="BI46" s="82"/>
      <c r="BJ46" s="78"/>
    </row>
    <row r="47" customFormat="false" ht="7.5" hidden="false" customHeight="true" outlineLevel="0" collapsed="false">
      <c r="A47" s="83"/>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8"/>
    </row>
    <row r="48" customFormat="false" ht="18.75" hidden="false" customHeight="true" outlineLevel="0" collapsed="false">
      <c r="A48" s="83"/>
      <c r="B48" s="84" t="s">
        <v>37</v>
      </c>
      <c r="C48" s="84"/>
      <c r="D48" s="84"/>
      <c r="E48" s="84"/>
      <c r="F48" s="84"/>
      <c r="G48" s="84"/>
      <c r="H48" s="84"/>
      <c r="I48" s="84"/>
      <c r="J48" s="84"/>
      <c r="K48" s="84"/>
      <c r="L48" s="84"/>
      <c r="M48" s="84"/>
      <c r="N48" s="84"/>
      <c r="O48" s="85"/>
      <c r="P48" s="86" t="s">
        <v>38</v>
      </c>
      <c r="Q48" s="86"/>
      <c r="R48" s="86"/>
      <c r="S48" s="86"/>
      <c r="T48" s="86"/>
      <c r="U48" s="86"/>
      <c r="V48" s="86"/>
      <c r="W48" s="86"/>
      <c r="X48" s="86"/>
      <c r="Y48" s="86"/>
      <c r="Z48" s="86"/>
      <c r="AA48" s="86"/>
      <c r="AB48" s="85"/>
      <c r="AC48" s="86" t="s">
        <v>39</v>
      </c>
      <c r="AD48" s="86"/>
      <c r="AE48" s="86"/>
      <c r="AF48" s="86"/>
      <c r="AG48" s="86"/>
      <c r="AH48" s="86"/>
      <c r="AI48" s="86"/>
      <c r="AJ48" s="86"/>
      <c r="AK48" s="86"/>
      <c r="AL48" s="86"/>
      <c r="AM48" s="86"/>
      <c r="AN48" s="85"/>
      <c r="AO48" s="86" t="s">
        <v>40</v>
      </c>
      <c r="AP48" s="86"/>
      <c r="AQ48" s="86"/>
      <c r="AR48" s="86"/>
      <c r="AS48" s="86"/>
      <c r="AT48" s="86"/>
      <c r="AU48" s="86"/>
      <c r="AV48" s="86"/>
      <c r="AW48" s="86"/>
      <c r="AX48" s="86"/>
      <c r="AY48" s="85"/>
      <c r="AZ48" s="86" t="s">
        <v>40</v>
      </c>
      <c r="BA48" s="86"/>
      <c r="BB48" s="86"/>
      <c r="BC48" s="86"/>
      <c r="BD48" s="86"/>
      <c r="BE48" s="86"/>
      <c r="BF48" s="86"/>
      <c r="BG48" s="86"/>
      <c r="BH48" s="86"/>
      <c r="BI48" s="87"/>
      <c r="BJ48" s="78"/>
    </row>
    <row r="49" customFormat="false" ht="4.5" hidden="false" customHeight="true" outlineLevel="0" collapsed="false">
      <c r="A49" s="83"/>
      <c r="B49" s="88"/>
      <c r="C49" s="88"/>
      <c r="D49" s="88"/>
      <c r="E49" s="88"/>
      <c r="F49" s="88"/>
      <c r="G49" s="88"/>
      <c r="H49" s="88"/>
      <c r="I49" s="88"/>
      <c r="J49" s="88"/>
      <c r="K49" s="88"/>
      <c r="L49" s="88"/>
      <c r="M49" s="88"/>
      <c r="N49" s="88"/>
      <c r="O49" s="89"/>
      <c r="P49" s="88"/>
      <c r="Q49" s="88"/>
      <c r="R49" s="88"/>
      <c r="S49" s="88"/>
      <c r="T49" s="88"/>
      <c r="U49" s="88"/>
      <c r="V49" s="88"/>
      <c r="W49" s="88"/>
      <c r="X49" s="88"/>
      <c r="Y49" s="88"/>
      <c r="Z49" s="88"/>
      <c r="AA49" s="88"/>
      <c r="AB49" s="89"/>
      <c r="AC49" s="88"/>
      <c r="AD49" s="88"/>
      <c r="AE49" s="88"/>
      <c r="AF49" s="88"/>
      <c r="AG49" s="88"/>
      <c r="AH49" s="88"/>
      <c r="AI49" s="88"/>
      <c r="AJ49" s="88"/>
      <c r="AK49" s="88"/>
      <c r="AL49" s="88"/>
      <c r="AM49" s="88"/>
      <c r="AN49" s="89"/>
      <c r="AO49" s="88"/>
      <c r="AP49" s="88"/>
      <c r="AQ49" s="88"/>
      <c r="AR49" s="88"/>
      <c r="AS49" s="88"/>
      <c r="AT49" s="88"/>
      <c r="AU49" s="88"/>
      <c r="AV49" s="88"/>
      <c r="AW49" s="88"/>
      <c r="AX49" s="88"/>
      <c r="AY49" s="89"/>
      <c r="AZ49" s="88"/>
      <c r="BA49" s="88"/>
      <c r="BB49" s="88"/>
      <c r="BC49" s="88"/>
      <c r="BD49" s="88"/>
      <c r="BE49" s="88"/>
      <c r="BF49" s="88"/>
      <c r="BG49" s="88"/>
      <c r="BH49" s="88"/>
      <c r="BI49" s="90"/>
      <c r="BJ49" s="78"/>
    </row>
    <row r="50" customFormat="false" ht="13.5" hidden="false" customHeight="true" outlineLevel="0" collapsed="false">
      <c r="A50" s="83"/>
      <c r="B50" s="91"/>
      <c r="C50" s="91"/>
      <c r="D50" s="91"/>
      <c r="E50" s="91"/>
      <c r="F50" s="91"/>
      <c r="G50" s="91"/>
      <c r="H50" s="91"/>
      <c r="I50" s="91"/>
      <c r="J50" s="91"/>
      <c r="K50" s="91"/>
      <c r="L50" s="91"/>
      <c r="M50" s="91"/>
      <c r="N50" s="91"/>
      <c r="BJ50" s="78"/>
    </row>
    <row r="51" customFormat="false" ht="13.5" hidden="false" customHeight="true" outlineLevel="0" collapsed="false">
      <c r="A51" s="83"/>
      <c r="B51" s="91"/>
      <c r="C51" s="91"/>
      <c r="D51" s="91"/>
      <c r="E51" s="91"/>
      <c r="F51" s="91"/>
      <c r="G51" s="91"/>
      <c r="H51" s="91"/>
      <c r="I51" s="91"/>
      <c r="J51" s="91"/>
      <c r="K51" s="91"/>
      <c r="L51" s="91"/>
      <c r="M51" s="91"/>
      <c r="N51" s="91"/>
      <c r="BJ51" s="78"/>
    </row>
    <row r="52" customFormat="false" ht="13.5" hidden="false" customHeight="true" outlineLevel="0" collapsed="false">
      <c r="A52" s="83"/>
      <c r="B52" s="91"/>
      <c r="C52" s="91"/>
      <c r="D52" s="91"/>
      <c r="E52" s="91"/>
      <c r="F52" s="91"/>
      <c r="G52" s="91"/>
      <c r="H52" s="91"/>
      <c r="I52" s="91"/>
      <c r="J52" s="91"/>
      <c r="K52" s="91"/>
      <c r="L52" s="91"/>
      <c r="M52" s="91"/>
      <c r="N52" s="91"/>
      <c r="P52" s="92"/>
      <c r="Q52" s="92"/>
      <c r="R52" s="92"/>
      <c r="S52" s="92"/>
      <c r="T52" s="92"/>
      <c r="U52" s="92"/>
      <c r="V52" s="92"/>
      <c r="W52" s="92"/>
      <c r="X52" s="92"/>
      <c r="Y52" s="92"/>
      <c r="Z52" s="92"/>
      <c r="AA52" s="92"/>
      <c r="AC52" s="92"/>
      <c r="AD52" s="92"/>
      <c r="AE52" s="92"/>
      <c r="AF52" s="92"/>
      <c r="AG52" s="92"/>
      <c r="AH52" s="92"/>
      <c r="AI52" s="92"/>
      <c r="AJ52" s="92"/>
      <c r="AK52" s="92"/>
      <c r="AL52" s="92"/>
      <c r="AM52" s="92"/>
      <c r="AO52" s="92"/>
      <c r="AP52" s="92"/>
      <c r="AQ52" s="92"/>
      <c r="AR52" s="92"/>
      <c r="AS52" s="92"/>
      <c r="AT52" s="92"/>
      <c r="AU52" s="92"/>
      <c r="AV52" s="92"/>
      <c r="AW52" s="92"/>
      <c r="AX52" s="92"/>
      <c r="AZ52" s="92"/>
      <c r="BA52" s="92"/>
      <c r="BB52" s="92"/>
      <c r="BC52" s="92"/>
      <c r="BD52" s="92"/>
      <c r="BE52" s="92"/>
      <c r="BF52" s="92"/>
      <c r="BG52" s="92"/>
      <c r="BH52" s="92"/>
      <c r="BJ52" s="78"/>
    </row>
    <row r="53" customFormat="false" ht="13.5" hidden="false" customHeight="true" outlineLevel="0" collapsed="false">
      <c r="A53" s="83"/>
      <c r="B53" s="91"/>
      <c r="C53" s="91"/>
      <c r="D53" s="91"/>
      <c r="E53" s="91"/>
      <c r="F53" s="91"/>
      <c r="G53" s="91"/>
      <c r="H53" s="91"/>
      <c r="I53" s="91"/>
      <c r="J53" s="91"/>
      <c r="K53" s="91"/>
      <c r="L53" s="91"/>
      <c r="M53" s="91"/>
      <c r="N53" s="91"/>
      <c r="BJ53" s="78"/>
    </row>
    <row r="54" customFormat="false" ht="13.5" hidden="false" customHeight="true" outlineLevel="0" collapsed="false">
      <c r="A54" s="83"/>
      <c r="B54" s="91"/>
      <c r="C54" s="91"/>
      <c r="D54" s="91"/>
      <c r="E54" s="91"/>
      <c r="F54" s="91"/>
      <c r="G54" s="91"/>
      <c r="H54" s="91"/>
      <c r="I54" s="91"/>
      <c r="J54" s="91"/>
      <c r="K54" s="91"/>
      <c r="L54" s="91"/>
      <c r="M54" s="91"/>
      <c r="N54" s="91"/>
      <c r="BJ54" s="78"/>
    </row>
    <row r="55" customFormat="false" ht="3" hidden="false" customHeight="true" outlineLevel="0" collapsed="false">
      <c r="A55" s="83"/>
      <c r="BJ55" s="78"/>
    </row>
    <row r="56" customFormat="false" ht="3" hidden="false" customHeight="true" outlineLevel="0" collapsed="false">
      <c r="A56" s="83"/>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8"/>
    </row>
    <row r="57" customFormat="false" ht="3" hidden="false" customHeight="true" outlineLevel="0" collapsed="false">
      <c r="A57" s="83"/>
      <c r="BJ57" s="78"/>
    </row>
    <row r="58" customFormat="false" ht="12.75" hidden="false" customHeight="true" outlineLevel="0" collapsed="false">
      <c r="A58" s="83"/>
      <c r="B58" s="91"/>
      <c r="C58" s="91"/>
      <c r="D58" s="91"/>
      <c r="E58" s="91"/>
      <c r="F58" s="91"/>
      <c r="G58" s="91"/>
      <c r="H58" s="91"/>
      <c r="I58" s="91"/>
      <c r="J58" s="91"/>
      <c r="K58" s="91"/>
      <c r="L58" s="91"/>
      <c r="M58" s="91"/>
      <c r="N58" s="91"/>
      <c r="BJ58" s="78"/>
    </row>
    <row r="59" customFormat="false" ht="12.75" hidden="false" customHeight="true" outlineLevel="0" collapsed="false">
      <c r="A59" s="83"/>
      <c r="B59" s="91"/>
      <c r="C59" s="91"/>
      <c r="D59" s="91"/>
      <c r="E59" s="91"/>
      <c r="F59" s="91"/>
      <c r="G59" s="91"/>
      <c r="H59" s="91"/>
      <c r="I59" s="91"/>
      <c r="J59" s="91"/>
      <c r="K59" s="91"/>
      <c r="L59" s="91"/>
      <c r="M59" s="91"/>
      <c r="N59" s="91"/>
      <c r="BJ59" s="78"/>
    </row>
    <row r="60" customFormat="false" ht="12.75" hidden="false" customHeight="true" outlineLevel="0" collapsed="false">
      <c r="A60" s="83"/>
      <c r="B60" s="91"/>
      <c r="C60" s="91"/>
      <c r="D60" s="91"/>
      <c r="E60" s="91"/>
      <c r="F60" s="91"/>
      <c r="G60" s="91"/>
      <c r="H60" s="91"/>
      <c r="I60" s="91"/>
      <c r="J60" s="91"/>
      <c r="K60" s="91"/>
      <c r="L60" s="91"/>
      <c r="M60" s="91"/>
      <c r="N60" s="91"/>
      <c r="P60" s="92"/>
      <c r="Q60" s="92"/>
      <c r="R60" s="92"/>
      <c r="S60" s="92"/>
      <c r="T60" s="92"/>
      <c r="U60" s="92"/>
      <c r="V60" s="92"/>
      <c r="W60" s="92"/>
      <c r="X60" s="92"/>
      <c r="Y60" s="92"/>
      <c r="Z60" s="92"/>
      <c r="AA60" s="92"/>
      <c r="AC60" s="92"/>
      <c r="AD60" s="92"/>
      <c r="AE60" s="92"/>
      <c r="AF60" s="92"/>
      <c r="AG60" s="92"/>
      <c r="AH60" s="92"/>
      <c r="AI60" s="92"/>
      <c r="AJ60" s="92"/>
      <c r="AK60" s="92"/>
      <c r="AL60" s="92"/>
      <c r="AM60" s="92"/>
      <c r="AO60" s="92"/>
      <c r="AP60" s="92"/>
      <c r="AQ60" s="92"/>
      <c r="AR60" s="92"/>
      <c r="AS60" s="92"/>
      <c r="AT60" s="92"/>
      <c r="AU60" s="92"/>
      <c r="AV60" s="92"/>
      <c r="AW60" s="92"/>
      <c r="AX60" s="92"/>
      <c r="AZ60" s="92"/>
      <c r="BA60" s="92"/>
      <c r="BB60" s="92"/>
      <c r="BC60" s="92"/>
      <c r="BD60" s="92"/>
      <c r="BE60" s="92"/>
      <c r="BF60" s="92"/>
      <c r="BG60" s="92"/>
      <c r="BH60" s="92"/>
      <c r="BJ60" s="78"/>
    </row>
    <row r="61" customFormat="false" ht="12.75" hidden="false" customHeight="true" outlineLevel="0" collapsed="false">
      <c r="A61" s="83"/>
      <c r="B61" s="91"/>
      <c r="C61" s="91"/>
      <c r="D61" s="91"/>
      <c r="E61" s="91"/>
      <c r="F61" s="91"/>
      <c r="G61" s="91"/>
      <c r="H61" s="91"/>
      <c r="I61" s="91"/>
      <c r="J61" s="91"/>
      <c r="K61" s="91"/>
      <c r="L61" s="91"/>
      <c r="M61" s="91"/>
      <c r="N61" s="91"/>
      <c r="BJ61" s="78"/>
    </row>
    <row r="62" customFormat="false" ht="12.75" hidden="false" customHeight="true" outlineLevel="0" collapsed="false">
      <c r="A62" s="83"/>
      <c r="B62" s="91"/>
      <c r="C62" s="91"/>
      <c r="D62" s="91"/>
      <c r="E62" s="91"/>
      <c r="F62" s="91"/>
      <c r="G62" s="91"/>
      <c r="H62" s="91"/>
      <c r="I62" s="91"/>
      <c r="J62" s="91"/>
      <c r="K62" s="91"/>
      <c r="L62" s="91"/>
      <c r="M62" s="91"/>
      <c r="N62" s="91"/>
      <c r="BJ62" s="78"/>
    </row>
    <row r="63" customFormat="false" ht="3" hidden="false" customHeight="true" outlineLevel="0" collapsed="false">
      <c r="A63" s="83"/>
      <c r="BJ63" s="78"/>
    </row>
    <row r="64" customFormat="false" ht="3" hidden="false" customHeight="true" outlineLevel="0" collapsed="false">
      <c r="A64" s="83"/>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8"/>
    </row>
    <row r="65" customFormat="false" ht="3" hidden="false" customHeight="true" outlineLevel="0" collapsed="false">
      <c r="A65" s="83"/>
      <c r="BJ65" s="78"/>
    </row>
    <row r="66" customFormat="false" ht="12.75" hidden="false" customHeight="true" outlineLevel="0" collapsed="false">
      <c r="A66" s="83"/>
      <c r="B66" s="91"/>
      <c r="C66" s="91"/>
      <c r="D66" s="91"/>
      <c r="E66" s="91"/>
      <c r="F66" s="91"/>
      <c r="G66" s="91"/>
      <c r="H66" s="91"/>
      <c r="I66" s="91"/>
      <c r="J66" s="91"/>
      <c r="K66" s="91"/>
      <c r="L66" s="91"/>
      <c r="M66" s="91"/>
      <c r="N66" s="91"/>
      <c r="BJ66" s="78"/>
    </row>
    <row r="67" customFormat="false" ht="12.75" hidden="false" customHeight="true" outlineLevel="0" collapsed="false">
      <c r="A67" s="83"/>
      <c r="B67" s="91"/>
      <c r="C67" s="91"/>
      <c r="D67" s="91"/>
      <c r="E67" s="91"/>
      <c r="F67" s="91"/>
      <c r="G67" s="91"/>
      <c r="H67" s="91"/>
      <c r="I67" s="91"/>
      <c r="J67" s="91"/>
      <c r="K67" s="91"/>
      <c r="L67" s="91"/>
      <c r="M67" s="91"/>
      <c r="N67" s="91"/>
      <c r="BJ67" s="78"/>
    </row>
    <row r="68" customFormat="false" ht="12.75" hidden="false" customHeight="true" outlineLevel="0" collapsed="false">
      <c r="A68" s="83"/>
      <c r="B68" s="91"/>
      <c r="C68" s="91"/>
      <c r="D68" s="91"/>
      <c r="E68" s="91"/>
      <c r="F68" s="91"/>
      <c r="G68" s="91"/>
      <c r="H68" s="91"/>
      <c r="I68" s="91"/>
      <c r="J68" s="91"/>
      <c r="K68" s="91"/>
      <c r="L68" s="91"/>
      <c r="M68" s="91"/>
      <c r="N68" s="91"/>
      <c r="P68" s="92"/>
      <c r="Q68" s="92"/>
      <c r="R68" s="92"/>
      <c r="S68" s="92"/>
      <c r="T68" s="92"/>
      <c r="U68" s="92"/>
      <c r="V68" s="92"/>
      <c r="W68" s="92"/>
      <c r="X68" s="92"/>
      <c r="Y68" s="92"/>
      <c r="Z68" s="92"/>
      <c r="AA68" s="92"/>
      <c r="AC68" s="92"/>
      <c r="AD68" s="92"/>
      <c r="AE68" s="92"/>
      <c r="AF68" s="92"/>
      <c r="AG68" s="92"/>
      <c r="AH68" s="92"/>
      <c r="AI68" s="92"/>
      <c r="AJ68" s="92"/>
      <c r="AK68" s="92"/>
      <c r="AL68" s="92"/>
      <c r="AM68" s="92"/>
      <c r="AO68" s="92"/>
      <c r="AP68" s="92"/>
      <c r="AQ68" s="92"/>
      <c r="AR68" s="92"/>
      <c r="AS68" s="92"/>
      <c r="AT68" s="92"/>
      <c r="AU68" s="92"/>
      <c r="AV68" s="92"/>
      <c r="AW68" s="92"/>
      <c r="AX68" s="92"/>
      <c r="AZ68" s="92"/>
      <c r="BA68" s="92"/>
      <c r="BB68" s="92"/>
      <c r="BC68" s="92"/>
      <c r="BD68" s="92"/>
      <c r="BE68" s="92"/>
      <c r="BF68" s="92"/>
      <c r="BG68" s="92"/>
      <c r="BH68" s="92"/>
      <c r="BJ68" s="78"/>
    </row>
    <row r="69" customFormat="false" ht="12.75" hidden="false" customHeight="true" outlineLevel="0" collapsed="false">
      <c r="A69" s="83"/>
      <c r="B69" s="91"/>
      <c r="C69" s="91"/>
      <c r="D69" s="91"/>
      <c r="E69" s="91"/>
      <c r="F69" s="91"/>
      <c r="G69" s="91"/>
      <c r="H69" s="91"/>
      <c r="I69" s="91"/>
      <c r="J69" s="91"/>
      <c r="K69" s="91"/>
      <c r="L69" s="91"/>
      <c r="M69" s="91"/>
      <c r="N69" s="91"/>
      <c r="BJ69" s="78"/>
    </row>
    <row r="70" customFormat="false" ht="12.75" hidden="false" customHeight="true" outlineLevel="0" collapsed="false">
      <c r="A70" s="83"/>
      <c r="B70" s="91"/>
      <c r="C70" s="91"/>
      <c r="D70" s="91"/>
      <c r="E70" s="91"/>
      <c r="F70" s="91"/>
      <c r="G70" s="91"/>
      <c r="H70" s="91"/>
      <c r="I70" s="91"/>
      <c r="J70" s="91"/>
      <c r="K70" s="91"/>
      <c r="L70" s="91"/>
      <c r="M70" s="91"/>
      <c r="N70" s="91"/>
      <c r="BJ70" s="78"/>
    </row>
    <row r="71" customFormat="false" ht="3" hidden="false" customHeight="true" outlineLevel="0" collapsed="false">
      <c r="A71" s="83"/>
      <c r="BJ71" s="78"/>
    </row>
    <row r="72" customFormat="false" ht="3" hidden="false" customHeight="true" outlineLevel="0" collapsed="false">
      <c r="A72" s="83"/>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8"/>
    </row>
    <row r="73" customFormat="false" ht="3" hidden="false" customHeight="true" outlineLevel="0" collapsed="false">
      <c r="A73" s="83"/>
      <c r="AN73" s="77"/>
      <c r="AO73" s="77"/>
      <c r="AP73" s="77"/>
      <c r="AQ73" s="77"/>
      <c r="AR73" s="77"/>
      <c r="AS73" s="77"/>
      <c r="AT73" s="77"/>
      <c r="AU73" s="77"/>
      <c r="AV73" s="77"/>
      <c r="AW73" s="77"/>
      <c r="AX73" s="77"/>
      <c r="AY73" s="77"/>
      <c r="AZ73" s="77"/>
      <c r="BA73" s="77"/>
      <c r="BB73" s="77"/>
      <c r="BC73" s="77"/>
      <c r="BD73" s="77"/>
      <c r="BE73" s="77"/>
      <c r="BF73" s="77"/>
      <c r="BG73" s="77"/>
      <c r="BH73" s="77"/>
      <c r="BI73" s="77"/>
      <c r="BJ73" s="78"/>
    </row>
    <row r="74" customFormat="false" ht="13.5" hidden="false" customHeight="true" outlineLevel="0" collapsed="false">
      <c r="A74" s="83"/>
      <c r="B74" s="91"/>
      <c r="C74" s="91"/>
      <c r="D74" s="91"/>
      <c r="E74" s="91"/>
      <c r="F74" s="91"/>
      <c r="G74" s="91"/>
      <c r="H74" s="91"/>
      <c r="I74" s="91"/>
      <c r="J74" s="91"/>
      <c r="K74" s="91"/>
      <c r="L74" s="91"/>
      <c r="M74" s="91"/>
      <c r="N74" s="91"/>
      <c r="BJ74" s="78"/>
    </row>
    <row r="75" customFormat="false" ht="13.5" hidden="false" customHeight="true" outlineLevel="0" collapsed="false">
      <c r="A75" s="83"/>
      <c r="B75" s="91"/>
      <c r="C75" s="91"/>
      <c r="D75" s="91"/>
      <c r="E75" s="91"/>
      <c r="F75" s="91"/>
      <c r="G75" s="91"/>
      <c r="H75" s="91"/>
      <c r="I75" s="91"/>
      <c r="J75" s="91"/>
      <c r="K75" s="91"/>
      <c r="L75" s="91"/>
      <c r="M75" s="91"/>
      <c r="N75" s="91"/>
      <c r="BJ75" s="78"/>
    </row>
    <row r="76" customFormat="false" ht="13.5" hidden="false" customHeight="true" outlineLevel="0" collapsed="false">
      <c r="A76" s="83"/>
      <c r="B76" s="91"/>
      <c r="C76" s="91"/>
      <c r="D76" s="91"/>
      <c r="E76" s="91"/>
      <c r="F76" s="91"/>
      <c r="G76" s="91"/>
      <c r="H76" s="91"/>
      <c r="I76" s="91"/>
      <c r="J76" s="91"/>
      <c r="K76" s="91"/>
      <c r="L76" s="91"/>
      <c r="M76" s="91"/>
      <c r="N76" s="91"/>
      <c r="P76" s="92"/>
      <c r="Q76" s="92"/>
      <c r="R76" s="92"/>
      <c r="S76" s="92"/>
      <c r="T76" s="92"/>
      <c r="U76" s="92"/>
      <c r="V76" s="92"/>
      <c r="W76" s="92"/>
      <c r="X76" s="92"/>
      <c r="Y76" s="92"/>
      <c r="Z76" s="92"/>
      <c r="AA76" s="92"/>
      <c r="AC76" s="92"/>
      <c r="AD76" s="92"/>
      <c r="AE76" s="92"/>
      <c r="AF76" s="92"/>
      <c r="AG76" s="92"/>
      <c r="AH76" s="92"/>
      <c r="AI76" s="92"/>
      <c r="AJ76" s="92"/>
      <c r="AK76" s="92"/>
      <c r="AL76" s="92"/>
      <c r="AM76" s="92"/>
      <c r="AO76" s="92"/>
      <c r="AP76" s="92"/>
      <c r="AQ76" s="92"/>
      <c r="AR76" s="92"/>
      <c r="AS76" s="92"/>
      <c r="AT76" s="92"/>
      <c r="AU76" s="92"/>
      <c r="AV76" s="92"/>
      <c r="AW76" s="92"/>
      <c r="AX76" s="92"/>
      <c r="AZ76" s="92"/>
      <c r="BA76" s="92"/>
      <c r="BB76" s="92"/>
      <c r="BC76" s="92"/>
      <c r="BD76" s="92"/>
      <c r="BE76" s="92"/>
      <c r="BF76" s="92"/>
      <c r="BG76" s="92"/>
      <c r="BH76" s="92"/>
      <c r="BJ76" s="78"/>
    </row>
    <row r="77" customFormat="false" ht="13.5" hidden="false" customHeight="true" outlineLevel="0" collapsed="false">
      <c r="A77" s="83"/>
      <c r="B77" s="91"/>
      <c r="C77" s="91"/>
      <c r="D77" s="91"/>
      <c r="E77" s="91"/>
      <c r="F77" s="91"/>
      <c r="G77" s="91"/>
      <c r="H77" s="91"/>
      <c r="I77" s="91"/>
      <c r="J77" s="91"/>
      <c r="K77" s="91"/>
      <c r="L77" s="91"/>
      <c r="M77" s="91"/>
      <c r="N77" s="91"/>
      <c r="BJ77" s="78"/>
    </row>
    <row r="78" customFormat="false" ht="13.5" hidden="false" customHeight="true" outlineLevel="0" collapsed="false">
      <c r="A78" s="83"/>
      <c r="B78" s="91"/>
      <c r="C78" s="91"/>
      <c r="D78" s="91"/>
      <c r="E78" s="91"/>
      <c r="F78" s="91"/>
      <c r="G78" s="91"/>
      <c r="H78" s="91"/>
      <c r="I78" s="91"/>
      <c r="J78" s="91"/>
      <c r="K78" s="91"/>
      <c r="L78" s="91"/>
      <c r="M78" s="91"/>
      <c r="N78" s="91"/>
      <c r="BJ78" s="78"/>
    </row>
    <row r="79" customFormat="false" ht="3" hidden="false" customHeight="true" outlineLevel="0" collapsed="false">
      <c r="A79" s="83"/>
      <c r="BJ79" s="78"/>
    </row>
    <row r="80" customFormat="false" ht="3" hidden="false" customHeight="true" outlineLevel="0" collapsed="false">
      <c r="A80" s="83"/>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8"/>
    </row>
    <row r="81" customFormat="false" ht="3" hidden="false" customHeight="true" outlineLevel="0" collapsed="false">
      <c r="A81" s="83"/>
      <c r="BJ81" s="78"/>
    </row>
    <row r="82" customFormat="false" ht="13.5" hidden="false" customHeight="true" outlineLevel="0" collapsed="false">
      <c r="A82" s="83"/>
      <c r="B82" s="91"/>
      <c r="C82" s="91"/>
      <c r="D82" s="91"/>
      <c r="E82" s="91"/>
      <c r="F82" s="91"/>
      <c r="G82" s="91"/>
      <c r="H82" s="91"/>
      <c r="I82" s="91"/>
      <c r="J82" s="91"/>
      <c r="K82" s="91"/>
      <c r="L82" s="91"/>
      <c r="M82" s="91"/>
      <c r="N82" s="91"/>
      <c r="BJ82" s="78"/>
    </row>
    <row r="83" customFormat="false" ht="13.5" hidden="false" customHeight="true" outlineLevel="0" collapsed="false">
      <c r="A83" s="83"/>
      <c r="B83" s="91"/>
      <c r="C83" s="91"/>
      <c r="D83" s="91"/>
      <c r="E83" s="91"/>
      <c r="F83" s="91"/>
      <c r="G83" s="91"/>
      <c r="H83" s="91"/>
      <c r="I83" s="91"/>
      <c r="J83" s="91"/>
      <c r="K83" s="91"/>
      <c r="L83" s="91"/>
      <c r="M83" s="91"/>
      <c r="N83" s="91"/>
      <c r="BJ83" s="78"/>
    </row>
    <row r="84" customFormat="false" ht="13.5" hidden="false" customHeight="true" outlineLevel="0" collapsed="false">
      <c r="A84" s="83"/>
      <c r="B84" s="91"/>
      <c r="C84" s="91"/>
      <c r="D84" s="91"/>
      <c r="E84" s="91"/>
      <c r="F84" s="91"/>
      <c r="G84" s="91"/>
      <c r="H84" s="91"/>
      <c r="I84" s="91"/>
      <c r="J84" s="91"/>
      <c r="K84" s="91"/>
      <c r="L84" s="91"/>
      <c r="M84" s="91"/>
      <c r="N84" s="91"/>
      <c r="P84" s="92"/>
      <c r="Q84" s="92"/>
      <c r="R84" s="92"/>
      <c r="S84" s="92"/>
      <c r="T84" s="92"/>
      <c r="U84" s="92"/>
      <c r="V84" s="92"/>
      <c r="W84" s="92"/>
      <c r="X84" s="92"/>
      <c r="Y84" s="92"/>
      <c r="Z84" s="92"/>
      <c r="AA84" s="92"/>
      <c r="AC84" s="92"/>
      <c r="AD84" s="92"/>
      <c r="AE84" s="92"/>
      <c r="AF84" s="92"/>
      <c r="AG84" s="92"/>
      <c r="AH84" s="92"/>
      <c r="AI84" s="92"/>
      <c r="AJ84" s="92"/>
      <c r="AK84" s="92"/>
      <c r="AL84" s="92"/>
      <c r="AM84" s="92"/>
      <c r="AO84" s="92"/>
      <c r="AP84" s="92"/>
      <c r="AQ84" s="92"/>
      <c r="AR84" s="92"/>
      <c r="AS84" s="92"/>
      <c r="AT84" s="92"/>
      <c r="AU84" s="92"/>
      <c r="AV84" s="92"/>
      <c r="AW84" s="92"/>
      <c r="AX84" s="92"/>
      <c r="AZ84" s="92"/>
      <c r="BA84" s="92"/>
      <c r="BB84" s="92"/>
      <c r="BC84" s="92"/>
      <c r="BD84" s="92"/>
      <c r="BE84" s="92"/>
      <c r="BF84" s="92"/>
      <c r="BG84" s="92"/>
      <c r="BH84" s="92"/>
      <c r="BJ84" s="78"/>
    </row>
    <row r="85" customFormat="false" ht="13.5" hidden="false" customHeight="true" outlineLevel="0" collapsed="false">
      <c r="A85" s="83"/>
      <c r="B85" s="91"/>
      <c r="C85" s="91"/>
      <c r="D85" s="91"/>
      <c r="E85" s="91"/>
      <c r="F85" s="91"/>
      <c r="G85" s="91"/>
      <c r="H85" s="91"/>
      <c r="I85" s="91"/>
      <c r="J85" s="91"/>
      <c r="K85" s="91"/>
      <c r="L85" s="91"/>
      <c r="M85" s="91"/>
      <c r="N85" s="91"/>
      <c r="BJ85" s="78"/>
    </row>
    <row r="86" customFormat="false" ht="13.5" hidden="false" customHeight="true" outlineLevel="0" collapsed="false">
      <c r="A86" s="83"/>
      <c r="B86" s="91"/>
      <c r="C86" s="91"/>
      <c r="D86" s="91"/>
      <c r="E86" s="91"/>
      <c r="F86" s="91"/>
      <c r="G86" s="91"/>
      <c r="H86" s="91"/>
      <c r="I86" s="91"/>
      <c r="J86" s="91"/>
      <c r="K86" s="91"/>
      <c r="L86" s="91"/>
      <c r="M86" s="91"/>
      <c r="N86" s="91"/>
      <c r="BJ86" s="78"/>
    </row>
    <row r="87" customFormat="false" ht="3" hidden="false" customHeight="true" outlineLevel="0" collapsed="false">
      <c r="A87" s="83"/>
      <c r="BJ87" s="78"/>
    </row>
    <row r="88" customFormat="false" ht="3.75" hidden="false" customHeight="true" outlineLevel="0" collapsed="false">
      <c r="A88" s="83"/>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8"/>
    </row>
    <row r="89" customFormat="false" ht="15" hidden="false" customHeight="false" outlineLevel="0" collapsed="false">
      <c r="A89" s="83"/>
      <c r="B89" s="58" t="s">
        <v>41</v>
      </c>
      <c r="C89" s="58"/>
      <c r="D89" s="58"/>
      <c r="E89" s="58"/>
      <c r="F89" s="58"/>
      <c r="G89" s="58"/>
      <c r="H89" s="58"/>
      <c r="I89" s="58"/>
      <c r="J89" s="58"/>
      <c r="K89" s="58"/>
      <c r="L89" s="58"/>
      <c r="M89" s="58"/>
      <c r="N89" s="58"/>
      <c r="O89" s="58"/>
      <c r="P89" s="58"/>
      <c r="Q89" s="58"/>
      <c r="R89" s="58"/>
      <c r="S89" s="58"/>
      <c r="T89" s="58"/>
      <c r="U89" s="58"/>
      <c r="V89" s="58"/>
      <c r="W89" s="58"/>
      <c r="X89" s="58"/>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8"/>
    </row>
    <row r="90" customFormat="false" ht="5.25" hidden="false" customHeight="true" outlineLevel="0" collapsed="false">
      <c r="A90" s="83"/>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8"/>
    </row>
    <row r="91" customFormat="false" ht="17.25" hidden="false" customHeight="true" outlineLevel="0" collapsed="false">
      <c r="A91" s="83"/>
      <c r="B91" s="93" t="s">
        <v>42</v>
      </c>
      <c r="C91" s="93"/>
      <c r="D91" s="93"/>
      <c r="E91" s="93"/>
      <c r="F91" s="93"/>
      <c r="G91" s="94" t="s">
        <v>43</v>
      </c>
      <c r="H91" s="94"/>
      <c r="I91" s="94"/>
      <c r="J91" s="94"/>
      <c r="K91" s="94"/>
      <c r="L91" s="94"/>
      <c r="M91" s="94"/>
      <c r="N91" s="94"/>
      <c r="O91" s="94"/>
      <c r="P91" s="94"/>
      <c r="Q91" s="94"/>
      <c r="R91" s="77"/>
      <c r="S91" s="77"/>
      <c r="T91" s="77"/>
      <c r="U91" s="77"/>
      <c r="V91" s="77"/>
      <c r="W91" s="77"/>
      <c r="X91" s="77"/>
      <c r="Y91" s="77"/>
      <c r="Z91" s="77"/>
      <c r="AA91" s="77"/>
      <c r="AB91" s="77"/>
      <c r="AC91" s="77"/>
      <c r="AD91" s="94" t="s">
        <v>44</v>
      </c>
      <c r="AE91" s="94"/>
      <c r="AF91" s="94"/>
      <c r="AG91" s="93"/>
      <c r="AH91" s="77"/>
      <c r="AI91" s="94" t="s">
        <v>45</v>
      </c>
      <c r="AJ91" s="94"/>
      <c r="AK91" s="94"/>
      <c r="AL91" s="94"/>
      <c r="AM91" s="94"/>
      <c r="AN91" s="94"/>
      <c r="AO91" s="94"/>
      <c r="AP91" s="94"/>
      <c r="AQ91" s="94"/>
      <c r="AR91" s="94"/>
      <c r="AS91" s="94"/>
      <c r="AT91" s="77"/>
      <c r="AU91" s="77"/>
      <c r="AV91" s="77"/>
      <c r="AW91" s="77"/>
      <c r="AX91" s="77"/>
      <c r="AY91" s="77"/>
      <c r="AZ91" s="77"/>
      <c r="BA91" s="77"/>
      <c r="BB91" s="77"/>
      <c r="BC91" s="77"/>
      <c r="BD91" s="77"/>
      <c r="BE91" s="77"/>
      <c r="BF91" s="77"/>
      <c r="BG91" s="77"/>
      <c r="BH91" s="77"/>
      <c r="BI91" s="77"/>
      <c r="BJ91" s="78"/>
    </row>
    <row r="92" customFormat="false" ht="17.25" hidden="false" customHeight="true" outlineLevel="0" collapsed="false">
      <c r="A92" s="83"/>
      <c r="B92" s="77"/>
      <c r="C92" s="77"/>
      <c r="D92" s="77"/>
      <c r="E92" s="77"/>
      <c r="F92" s="77"/>
      <c r="G92" s="94" t="s">
        <v>46</v>
      </c>
      <c r="H92" s="94"/>
      <c r="I92" s="94"/>
      <c r="J92" s="94"/>
      <c r="K92" s="94"/>
      <c r="L92" s="94"/>
      <c r="M92" s="94"/>
      <c r="N92" s="94"/>
      <c r="O92" s="94"/>
      <c r="P92" s="94"/>
      <c r="Q92" s="94"/>
      <c r="R92" s="77"/>
      <c r="S92" s="77"/>
      <c r="T92" s="77"/>
      <c r="U92" s="77"/>
      <c r="V92" s="77"/>
      <c r="W92" s="77"/>
      <c r="X92" s="77"/>
      <c r="Y92" s="77"/>
      <c r="Z92" s="77"/>
      <c r="AA92" s="77"/>
      <c r="AB92" s="77"/>
      <c r="AC92" s="77"/>
      <c r="AD92" s="77"/>
      <c r="AE92" s="77"/>
      <c r="AF92" s="77"/>
      <c r="AG92" s="93"/>
      <c r="AH92" s="77"/>
      <c r="AI92" s="94" t="s">
        <v>47</v>
      </c>
      <c r="AJ92" s="94"/>
      <c r="AK92" s="94"/>
      <c r="AL92" s="94"/>
      <c r="AM92" s="94"/>
      <c r="AN92" s="94"/>
      <c r="AO92" s="94"/>
      <c r="AP92" s="94"/>
      <c r="AQ92" s="94"/>
      <c r="AR92" s="94"/>
      <c r="AS92" s="94"/>
      <c r="AT92" s="77"/>
      <c r="AU92" s="77"/>
      <c r="AV92" s="77"/>
      <c r="AW92" s="77"/>
      <c r="AX92" s="77"/>
      <c r="AY92" s="77"/>
      <c r="AZ92" s="77"/>
      <c r="BA92" s="77"/>
      <c r="BB92" s="77"/>
      <c r="BC92" s="77"/>
      <c r="BD92" s="77"/>
      <c r="BE92" s="77"/>
      <c r="BF92" s="77"/>
      <c r="BG92" s="77"/>
      <c r="BH92" s="77"/>
      <c r="BI92" s="77"/>
      <c r="BJ92" s="78"/>
    </row>
    <row r="93" customFormat="false" ht="15" hidden="false" customHeight="false" outlineLevel="0" collapsed="false">
      <c r="A93" s="83"/>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8"/>
    </row>
    <row r="94" customFormat="false" ht="18" hidden="false" customHeight="true" outlineLevel="0" collapsed="false">
      <c r="A94" s="83"/>
      <c r="B94" s="95" t="s">
        <v>48</v>
      </c>
      <c r="C94" s="95"/>
      <c r="D94" s="95"/>
      <c r="E94" s="77"/>
      <c r="F94" s="95" t="s">
        <v>49</v>
      </c>
      <c r="G94" s="95"/>
      <c r="H94" s="95"/>
      <c r="I94" s="95"/>
      <c r="J94" s="95"/>
      <c r="K94" s="95"/>
      <c r="L94" s="77"/>
      <c r="M94" s="96"/>
      <c r="N94" s="96"/>
      <c r="O94" s="96"/>
      <c r="P94" s="96"/>
      <c r="Q94" s="96"/>
      <c r="R94" s="77"/>
      <c r="S94" s="95" t="s">
        <v>50</v>
      </c>
      <c r="T94" s="95"/>
      <c r="U94" s="95"/>
      <c r="V94" s="95"/>
      <c r="W94" s="95"/>
      <c r="X94" s="95"/>
      <c r="Y94" s="77"/>
      <c r="Z94" s="77"/>
      <c r="AA94" s="77"/>
      <c r="AB94" s="77"/>
      <c r="AC94" s="77"/>
      <c r="AD94" s="97" t="s">
        <v>51</v>
      </c>
      <c r="AE94" s="97"/>
      <c r="AF94" s="97"/>
      <c r="AG94" s="97" t="s">
        <v>52</v>
      </c>
      <c r="AH94" s="97"/>
      <c r="AI94" s="97"/>
      <c r="AJ94" s="97"/>
      <c r="AK94" s="97"/>
      <c r="AL94" s="97"/>
      <c r="AM94" s="97"/>
      <c r="AN94" s="97"/>
      <c r="AO94" s="98"/>
      <c r="AP94" s="99" t="s">
        <v>53</v>
      </c>
      <c r="AQ94" s="99"/>
      <c r="AR94" s="99"/>
      <c r="AS94" s="99"/>
      <c r="AT94" s="99"/>
      <c r="AU94" s="99"/>
      <c r="AV94" s="99"/>
      <c r="AW94" s="99"/>
      <c r="AX94" s="99"/>
      <c r="AY94" s="99"/>
      <c r="AZ94" s="100"/>
      <c r="BA94" s="101"/>
      <c r="BB94" s="101"/>
      <c r="BC94" s="101"/>
      <c r="BD94" s="101"/>
      <c r="BE94" s="101"/>
      <c r="BF94" s="101"/>
      <c r="BG94" s="101"/>
      <c r="BH94" s="101"/>
      <c r="BI94" s="101"/>
      <c r="BJ94" s="78"/>
    </row>
    <row r="95" customFormat="false" ht="18" hidden="false" customHeight="true" outlineLevel="0" collapsed="false">
      <c r="A95" s="83"/>
      <c r="B95" s="59" t="s">
        <v>54</v>
      </c>
      <c r="C95" s="59"/>
      <c r="D95" s="59"/>
      <c r="E95" s="59"/>
      <c r="F95" s="59"/>
      <c r="G95" s="59"/>
      <c r="H95" s="59"/>
      <c r="I95" s="59"/>
      <c r="J95" s="59"/>
      <c r="K95" s="59"/>
      <c r="L95" s="59"/>
      <c r="M95" s="59"/>
      <c r="N95" s="59"/>
      <c r="O95" s="59"/>
      <c r="P95" s="59"/>
      <c r="Q95" s="59"/>
      <c r="R95" s="59"/>
      <c r="S95" s="59"/>
      <c r="T95" s="59"/>
      <c r="U95" s="59"/>
      <c r="V95" s="59"/>
      <c r="W95" s="59"/>
      <c r="X95" s="59"/>
      <c r="Y95" s="59"/>
      <c r="Z95" s="59"/>
      <c r="AA95" s="77"/>
      <c r="AB95" s="77"/>
      <c r="AC95" s="77"/>
      <c r="AD95" s="77"/>
      <c r="AE95" s="77"/>
      <c r="AF95" s="77"/>
      <c r="AG95" s="77"/>
      <c r="AH95" s="77"/>
      <c r="AI95" s="77"/>
      <c r="AJ95" s="77"/>
      <c r="AK95" s="77"/>
      <c r="AL95" s="77"/>
      <c r="AM95" s="77"/>
      <c r="AN95" s="77"/>
      <c r="AO95" s="77"/>
      <c r="AP95" s="101"/>
      <c r="AQ95" s="101"/>
      <c r="AR95" s="101"/>
      <c r="AS95" s="101"/>
      <c r="AT95" s="101"/>
      <c r="AU95" s="101"/>
      <c r="AV95" s="101"/>
      <c r="AW95" s="101"/>
      <c r="AX95" s="101"/>
      <c r="AY95" s="100"/>
      <c r="AZ95" s="100"/>
      <c r="BA95" s="101"/>
      <c r="BB95" s="101"/>
      <c r="BC95" s="101"/>
      <c r="BD95" s="101"/>
      <c r="BE95" s="101"/>
      <c r="BF95" s="101"/>
      <c r="BG95" s="101"/>
      <c r="BH95" s="101"/>
      <c r="BI95" s="101"/>
      <c r="BJ95" s="78"/>
    </row>
    <row r="96" customFormat="false" ht="10.5" hidden="false" customHeight="true" outlineLevel="0" collapsed="false">
      <c r="A96" s="83"/>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77"/>
      <c r="AB96" s="77"/>
      <c r="AC96" s="77"/>
      <c r="AD96" s="77"/>
      <c r="AE96" s="77"/>
      <c r="AF96" s="77"/>
      <c r="AG96" s="77"/>
      <c r="AH96" s="77"/>
      <c r="AI96" s="77"/>
      <c r="AJ96" s="77"/>
      <c r="AK96" s="77"/>
      <c r="AL96" s="77"/>
      <c r="AM96" s="77"/>
      <c r="AN96" s="77"/>
      <c r="AO96" s="77"/>
      <c r="AP96" s="103"/>
      <c r="AQ96" s="103"/>
      <c r="AR96" s="103"/>
      <c r="AS96" s="103"/>
      <c r="AT96" s="103"/>
      <c r="AU96" s="103"/>
      <c r="AV96" s="103"/>
      <c r="AW96" s="103"/>
      <c r="AX96" s="103"/>
      <c r="AY96" s="100"/>
      <c r="AZ96" s="100"/>
      <c r="BA96" s="103"/>
      <c r="BB96" s="103"/>
      <c r="BC96" s="103"/>
      <c r="BD96" s="103"/>
      <c r="BE96" s="103"/>
      <c r="BF96" s="103"/>
      <c r="BG96" s="103"/>
      <c r="BH96" s="103"/>
      <c r="BI96" s="103"/>
      <c r="BJ96" s="78"/>
    </row>
    <row r="97" customFormat="false" ht="18" hidden="false" customHeight="true" outlineLevel="0" collapsed="false">
      <c r="A97" s="83"/>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78"/>
    </row>
    <row r="98" customFormat="false" ht="18" hidden="false" customHeight="true" outlineLevel="0" collapsed="false">
      <c r="A98" s="83"/>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78"/>
    </row>
    <row r="99" customFormat="false" ht="8.25" hidden="false" customHeight="true" outlineLevel="0" collapsed="false">
      <c r="A99" s="83"/>
      <c r="B99" s="58"/>
      <c r="C99" s="58"/>
      <c r="D99" s="58"/>
      <c r="E99" s="58"/>
      <c r="F99" s="58"/>
      <c r="G99" s="58"/>
      <c r="H99" s="58"/>
      <c r="I99" s="58"/>
      <c r="J99" s="58"/>
      <c r="K99" s="58"/>
      <c r="L99" s="58"/>
      <c r="M99" s="58"/>
      <c r="N99" s="58"/>
      <c r="O99" s="58"/>
      <c r="P99" s="58"/>
      <c r="Q99" s="58"/>
      <c r="R99" s="58"/>
      <c r="S99" s="58"/>
      <c r="T99" s="58"/>
      <c r="U99" s="58"/>
      <c r="V99" s="58"/>
      <c r="W99" s="58"/>
      <c r="X99" s="58"/>
      <c r="Y99" s="77"/>
      <c r="Z99" s="77"/>
      <c r="AA99" s="77"/>
      <c r="AB99" s="77"/>
      <c r="AC99" s="77"/>
      <c r="AD99" s="77"/>
      <c r="AE99" s="77"/>
      <c r="AF99" s="77"/>
      <c r="AG99" s="77"/>
      <c r="AH99" s="77"/>
      <c r="AI99" s="77"/>
      <c r="AJ99" s="77"/>
      <c r="AK99" s="77"/>
      <c r="AL99" s="77"/>
      <c r="AM99" s="77"/>
      <c r="AN99" s="77"/>
      <c r="AO99" s="77"/>
      <c r="AP99" s="77"/>
      <c r="AQ99" s="97"/>
      <c r="AR99" s="97"/>
      <c r="AS99" s="97"/>
      <c r="AT99" s="97"/>
      <c r="AU99" s="97"/>
      <c r="AV99" s="97"/>
      <c r="AW99" s="97"/>
      <c r="AX99" s="97"/>
      <c r="AY99" s="77"/>
      <c r="AZ99" s="77"/>
      <c r="BA99" s="97"/>
      <c r="BB99" s="97"/>
      <c r="BC99" s="97"/>
      <c r="BD99" s="97"/>
      <c r="BE99" s="97"/>
      <c r="BF99" s="97"/>
      <c r="BG99" s="97"/>
      <c r="BH99" s="97"/>
      <c r="BI99" s="77"/>
      <c r="BJ99" s="78"/>
    </row>
    <row r="100" customFormat="false" ht="15" hidden="false" customHeight="false" outlineLevel="0" collapsed="false">
      <c r="A100" s="83"/>
      <c r="B100" s="58" t="s">
        <v>55</v>
      </c>
      <c r="C100" s="58"/>
      <c r="D100" s="58"/>
      <c r="E100" s="58"/>
      <c r="F100" s="58"/>
      <c r="G100" s="58"/>
      <c r="H100" s="58"/>
      <c r="I100" s="58"/>
      <c r="J100" s="58"/>
      <c r="K100" s="58"/>
      <c r="L100" s="58"/>
      <c r="M100" s="58"/>
      <c r="N100" s="58"/>
      <c r="O100" s="58"/>
      <c r="P100" s="58"/>
      <c r="Q100" s="58"/>
      <c r="R100" s="58"/>
      <c r="S100" s="58"/>
      <c r="T100" s="58"/>
      <c r="U100" s="58"/>
      <c r="V100" s="58"/>
      <c r="W100" s="58"/>
      <c r="X100" s="58"/>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78"/>
    </row>
    <row r="101" customFormat="false" ht="21" hidden="false" customHeight="true" outlineLevel="0" collapsed="false">
      <c r="A101" s="83"/>
      <c r="B101" s="95" t="s">
        <v>56</v>
      </c>
      <c r="C101" s="95"/>
      <c r="D101" s="95"/>
      <c r="E101" s="95"/>
      <c r="F101" s="95"/>
      <c r="G101" s="95"/>
      <c r="H101" s="105"/>
      <c r="I101" s="105"/>
      <c r="J101" s="105"/>
      <c r="K101" s="105"/>
      <c r="L101" s="105"/>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78"/>
    </row>
    <row r="102" s="111" customFormat="true" ht="12.75" hidden="false" customHeight="false" outlineLevel="0" collapsed="false">
      <c r="A102" s="107"/>
      <c r="B102" s="59" t="s">
        <v>57</v>
      </c>
      <c r="C102" s="59"/>
      <c r="D102" s="59"/>
      <c r="E102" s="59"/>
      <c r="F102" s="59"/>
      <c r="G102" s="59"/>
      <c r="H102" s="59"/>
      <c r="I102" s="59"/>
      <c r="J102" s="59"/>
      <c r="K102" s="59"/>
      <c r="L102" s="59"/>
      <c r="M102" s="59"/>
      <c r="N102" s="59"/>
      <c r="O102" s="59"/>
      <c r="P102" s="59"/>
      <c r="Q102" s="59"/>
      <c r="R102" s="59"/>
      <c r="S102" s="59"/>
      <c r="T102" s="108"/>
      <c r="U102" s="108"/>
      <c r="V102" s="108"/>
      <c r="W102" s="108"/>
      <c r="X102" s="108"/>
      <c r="Y102" s="108"/>
      <c r="Z102" s="108"/>
      <c r="AA102" s="108"/>
      <c r="AB102" s="108"/>
      <c r="AC102" s="108"/>
      <c r="AD102" s="108"/>
      <c r="AE102" s="108"/>
      <c r="AF102" s="109"/>
      <c r="AG102" s="108"/>
      <c r="AH102" s="109"/>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10"/>
    </row>
    <row r="103" s="115" customFormat="true" ht="12.75" hidden="false" customHeight="false" outlineLevel="0" collapsed="false">
      <c r="A103" s="112"/>
      <c r="B103" s="62" t="s">
        <v>58</v>
      </c>
      <c r="C103" s="62"/>
      <c r="D103" s="62"/>
      <c r="E103" s="62"/>
      <c r="F103" s="62"/>
      <c r="G103" s="62"/>
      <c r="H103" s="62"/>
      <c r="I103" s="62"/>
      <c r="J103" s="62"/>
      <c r="K103" s="62"/>
      <c r="L103" s="62"/>
      <c r="M103" s="62"/>
      <c r="N103" s="62"/>
      <c r="O103" s="62"/>
      <c r="P103" s="62"/>
      <c r="Q103" s="62"/>
      <c r="R103" s="62"/>
      <c r="S103" s="62"/>
      <c r="T103" s="113"/>
      <c r="U103" s="113"/>
      <c r="V103" s="113"/>
      <c r="W103" s="113"/>
      <c r="X103" s="113"/>
      <c r="Y103" s="113"/>
      <c r="Z103" s="113"/>
      <c r="AA103" s="113"/>
      <c r="AB103" s="113"/>
      <c r="AC103" s="113"/>
      <c r="AD103" s="113"/>
      <c r="AE103" s="113"/>
      <c r="AF103" s="59" t="s">
        <v>59</v>
      </c>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113"/>
      <c r="BD103" s="113"/>
      <c r="BE103" s="113"/>
      <c r="BF103" s="113"/>
      <c r="BG103" s="113"/>
      <c r="BH103" s="113"/>
      <c r="BI103" s="113"/>
      <c r="BJ103" s="114"/>
    </row>
    <row r="104" customFormat="false" ht="15" hidden="false" customHeight="false" outlineLevel="0" collapsed="false">
      <c r="A104" s="83"/>
      <c r="B104" s="116"/>
      <c r="C104" s="116"/>
      <c r="D104" s="116"/>
      <c r="E104" s="116"/>
      <c r="F104" s="116"/>
      <c r="G104" s="116"/>
      <c r="H104" s="116"/>
      <c r="I104" s="116"/>
      <c r="J104" s="116"/>
      <c r="K104" s="116"/>
      <c r="L104" s="116"/>
      <c r="M104" s="116"/>
      <c r="N104" s="116"/>
      <c r="O104" s="116"/>
      <c r="P104" s="116"/>
      <c r="Q104" s="116"/>
      <c r="R104" s="116"/>
      <c r="S104" s="116"/>
      <c r="T104" s="117"/>
      <c r="U104" s="117"/>
      <c r="V104" s="117"/>
      <c r="W104" s="117"/>
      <c r="X104" s="117"/>
      <c r="Y104" s="117"/>
      <c r="Z104" s="117"/>
      <c r="AA104" s="117"/>
      <c r="AB104" s="117"/>
      <c r="AC104" s="117"/>
      <c r="AD104" s="117"/>
      <c r="AE104" s="117"/>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7"/>
      <c r="BC104" s="117"/>
      <c r="BD104" s="117"/>
      <c r="BE104" s="117"/>
      <c r="BF104" s="117"/>
      <c r="BG104" s="117"/>
      <c r="BH104" s="117"/>
      <c r="BI104" s="117"/>
      <c r="BJ104" s="78"/>
    </row>
    <row r="105" customFormat="false" ht="32.25" hidden="false" customHeight="true" outlineLevel="0" collapsed="false">
      <c r="A105" s="83"/>
      <c r="B105" s="52" t="s">
        <v>60</v>
      </c>
      <c r="C105" s="52"/>
      <c r="D105" s="52"/>
      <c r="E105" s="52"/>
      <c r="F105" s="52"/>
      <c r="G105" s="52"/>
      <c r="H105" s="52"/>
      <c r="I105" s="52"/>
      <c r="J105" s="52"/>
      <c r="K105" s="52"/>
      <c r="L105" s="52"/>
      <c r="M105" s="52"/>
      <c r="N105" s="52"/>
      <c r="O105" s="52"/>
      <c r="P105" s="52"/>
      <c r="Q105" s="52"/>
      <c r="R105" s="52"/>
      <c r="S105" s="52"/>
      <c r="T105" s="52"/>
      <c r="U105" s="52"/>
      <c r="V105" s="52"/>
      <c r="W105" s="52"/>
      <c r="X105" s="52"/>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78"/>
    </row>
    <row r="106" customFormat="false" ht="21" hidden="false" customHeight="true" outlineLevel="0" collapsed="false">
      <c r="A106" s="83"/>
      <c r="B106" s="95" t="s">
        <v>56</v>
      </c>
      <c r="C106" s="95"/>
      <c r="D106" s="95"/>
      <c r="E106" s="95"/>
      <c r="F106" s="95"/>
      <c r="G106" s="95"/>
      <c r="H106" s="105"/>
      <c r="I106" s="105"/>
      <c r="J106" s="105"/>
      <c r="K106" s="105"/>
      <c r="L106" s="105"/>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78"/>
    </row>
    <row r="107" customFormat="false" ht="15" hidden="false" customHeight="false" outlineLevel="0" collapsed="false">
      <c r="A107" s="83"/>
      <c r="B107" s="59" t="s">
        <v>57</v>
      </c>
      <c r="C107" s="59"/>
      <c r="D107" s="59"/>
      <c r="E107" s="59"/>
      <c r="F107" s="59"/>
      <c r="G107" s="59"/>
      <c r="H107" s="59"/>
      <c r="I107" s="59"/>
      <c r="J107" s="59"/>
      <c r="K107" s="59"/>
      <c r="L107" s="59"/>
      <c r="M107" s="59"/>
      <c r="N107" s="59"/>
      <c r="O107" s="59"/>
      <c r="P107" s="59"/>
      <c r="Q107" s="59"/>
      <c r="R107" s="59"/>
      <c r="S107" s="59"/>
      <c r="T107" s="108"/>
      <c r="U107" s="108"/>
      <c r="V107" s="108"/>
      <c r="W107" s="108"/>
      <c r="X107" s="108"/>
      <c r="Y107" s="108"/>
      <c r="Z107" s="108"/>
      <c r="AA107" s="108"/>
      <c r="AB107" s="108"/>
      <c r="AC107" s="108"/>
      <c r="AD107" s="108"/>
      <c r="AE107" s="108"/>
      <c r="AF107" s="109"/>
      <c r="AG107" s="108"/>
      <c r="AH107" s="109"/>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78"/>
    </row>
    <row r="108" customFormat="false" ht="15" hidden="false" customHeight="false" outlineLevel="0" collapsed="false">
      <c r="A108" s="83"/>
      <c r="B108" s="62" t="s">
        <v>58</v>
      </c>
      <c r="C108" s="62"/>
      <c r="D108" s="62"/>
      <c r="E108" s="62"/>
      <c r="F108" s="62"/>
      <c r="G108" s="62"/>
      <c r="H108" s="62"/>
      <c r="I108" s="62"/>
      <c r="J108" s="62"/>
      <c r="K108" s="62"/>
      <c r="L108" s="62"/>
      <c r="M108" s="62"/>
      <c r="N108" s="62"/>
      <c r="O108" s="62"/>
      <c r="P108" s="62"/>
      <c r="Q108" s="62"/>
      <c r="R108" s="62"/>
      <c r="S108" s="62"/>
      <c r="T108" s="113"/>
      <c r="U108" s="113"/>
      <c r="V108" s="113"/>
      <c r="W108" s="113"/>
      <c r="X108" s="113"/>
      <c r="Y108" s="113"/>
      <c r="Z108" s="113"/>
      <c r="AA108" s="113"/>
      <c r="AB108" s="113"/>
      <c r="AC108" s="113"/>
      <c r="AD108" s="113"/>
      <c r="AE108" s="113"/>
      <c r="AF108" s="59" t="s">
        <v>59</v>
      </c>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113"/>
      <c r="BD108" s="113"/>
      <c r="BE108" s="113"/>
      <c r="BF108" s="113"/>
      <c r="BG108" s="113"/>
      <c r="BH108" s="113"/>
      <c r="BI108" s="113"/>
      <c r="BJ108" s="78"/>
    </row>
    <row r="109" customFormat="false" ht="15" hidden="false" customHeight="false" outlineLevel="0" collapsed="false">
      <c r="A109" s="83"/>
      <c r="B109" s="116"/>
      <c r="C109" s="116"/>
      <c r="D109" s="116"/>
      <c r="E109" s="116"/>
      <c r="F109" s="116"/>
      <c r="G109" s="116"/>
      <c r="H109" s="116"/>
      <c r="I109" s="116"/>
      <c r="J109" s="116"/>
      <c r="K109" s="116"/>
      <c r="L109" s="116"/>
      <c r="M109" s="116"/>
      <c r="N109" s="116"/>
      <c r="O109" s="116"/>
      <c r="P109" s="116"/>
      <c r="Q109" s="116"/>
      <c r="R109" s="116"/>
      <c r="S109" s="116"/>
      <c r="T109" s="117"/>
      <c r="U109" s="117"/>
      <c r="V109" s="117"/>
      <c r="W109" s="117"/>
      <c r="X109" s="117"/>
      <c r="Y109" s="117"/>
      <c r="Z109" s="117"/>
      <c r="AA109" s="117"/>
      <c r="AB109" s="117"/>
      <c r="AC109" s="117"/>
      <c r="AD109" s="117"/>
      <c r="AE109" s="117"/>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7"/>
      <c r="BC109" s="117"/>
      <c r="BD109" s="117"/>
      <c r="BE109" s="117"/>
      <c r="BF109" s="117"/>
      <c r="BG109" s="117"/>
      <c r="BH109" s="117"/>
      <c r="BI109" s="117"/>
      <c r="BJ109" s="78"/>
    </row>
    <row r="110" customFormat="false" ht="15" hidden="false" customHeight="false" outlineLevel="0" collapsed="false">
      <c r="A110" s="118"/>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20"/>
    </row>
    <row r="111" customFormat="false" ht="21" hidden="false" customHeight="false" outlineLevel="0" collapsed="false">
      <c r="A111" s="48" t="s">
        <v>61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row>
    <row r="112" customFormat="false" ht="15.75" hidden="false" customHeight="false" outlineLevel="0" collapsed="false">
      <c r="A112" s="121" t="s">
        <v>62</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row>
    <row r="113" customFormat="false" ht="19.5" hidden="false" customHeight="true" outlineLevel="0" collapsed="false">
      <c r="A113" s="122"/>
      <c r="B113" s="58" t="s">
        <v>63</v>
      </c>
      <c r="C113" s="58"/>
      <c r="D113" s="58"/>
      <c r="E113" s="58"/>
      <c r="F113" s="58"/>
      <c r="G113" s="58"/>
      <c r="H113" s="58"/>
      <c r="I113" s="58"/>
      <c r="J113" s="58"/>
      <c r="K113" s="58"/>
      <c r="L113" s="58"/>
      <c r="M113" s="58"/>
      <c r="N113" s="58"/>
      <c r="O113" s="58"/>
      <c r="P113" s="58"/>
      <c r="Q113" s="58"/>
      <c r="R113" s="58"/>
      <c r="S113" s="5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23"/>
    </row>
    <row r="114" customFormat="false" ht="12.75" hidden="false" customHeight="true" outlineLevel="0" collapsed="false">
      <c r="A114" s="122"/>
      <c r="B114" s="124" t="s">
        <v>64</v>
      </c>
      <c r="C114" s="124"/>
      <c r="D114" s="124"/>
      <c r="E114" s="124"/>
      <c r="F114" s="124"/>
      <c r="G114" s="124"/>
      <c r="H114" s="124"/>
      <c r="I114" s="124"/>
      <c r="J114" s="124"/>
      <c r="K114" s="124"/>
      <c r="L114" s="124"/>
      <c r="M114" s="124"/>
      <c r="N114" s="124"/>
      <c r="O114" s="124"/>
      <c r="P114" s="124"/>
      <c r="Q114" s="108"/>
      <c r="R114" s="108"/>
      <c r="S114" s="108"/>
      <c r="T114" s="59" t="s">
        <v>65</v>
      </c>
      <c r="U114" s="59"/>
      <c r="V114" s="59"/>
      <c r="W114" s="59"/>
      <c r="X114" s="59"/>
      <c r="Y114" s="59"/>
      <c r="Z114" s="59"/>
      <c r="AA114" s="59"/>
      <c r="AB114" s="59"/>
      <c r="AC114" s="59"/>
      <c r="AD114" s="59"/>
      <c r="AE114" s="59"/>
      <c r="AF114" s="59"/>
      <c r="AG114" s="59"/>
      <c r="AH114" s="59"/>
      <c r="AI114" s="59"/>
      <c r="AJ114" s="59"/>
      <c r="AK114" s="59"/>
      <c r="AL114" s="59"/>
      <c r="AM114" s="59"/>
      <c r="AN114" s="59"/>
      <c r="AO114" s="59"/>
      <c r="AP114" s="108"/>
      <c r="AQ114" s="108"/>
      <c r="AR114" s="108"/>
      <c r="AS114" s="124" t="s">
        <v>66</v>
      </c>
      <c r="AT114" s="124"/>
      <c r="AU114" s="124"/>
      <c r="AV114" s="124"/>
      <c r="AW114" s="124"/>
      <c r="AX114" s="124"/>
      <c r="AY114" s="124"/>
      <c r="AZ114" s="124"/>
      <c r="BA114" s="124"/>
      <c r="BB114" s="124"/>
      <c r="BC114" s="124"/>
      <c r="BD114" s="124"/>
      <c r="BE114" s="124"/>
      <c r="BF114" s="124"/>
      <c r="BG114" s="124"/>
      <c r="BH114" s="124"/>
      <c r="BI114" s="108"/>
      <c r="BJ114" s="123"/>
    </row>
    <row r="115" customFormat="false" ht="12.75" hidden="false" customHeight="true" outlineLevel="0" collapsed="false">
      <c r="A115" s="122"/>
      <c r="B115" s="124"/>
      <c r="C115" s="124"/>
      <c r="D115" s="124"/>
      <c r="E115" s="124"/>
      <c r="F115" s="124"/>
      <c r="G115" s="124"/>
      <c r="H115" s="124"/>
      <c r="I115" s="124"/>
      <c r="J115" s="124"/>
      <c r="K115" s="124"/>
      <c r="L115" s="124"/>
      <c r="M115" s="124"/>
      <c r="N115" s="124"/>
      <c r="O115" s="124"/>
      <c r="P115" s="124"/>
      <c r="Q115" s="108"/>
      <c r="R115" s="108"/>
      <c r="S115" s="108"/>
      <c r="T115" s="59" t="s">
        <v>58</v>
      </c>
      <c r="U115" s="59"/>
      <c r="V115" s="59"/>
      <c r="W115" s="59"/>
      <c r="X115" s="59"/>
      <c r="Y115" s="59"/>
      <c r="Z115" s="59"/>
      <c r="AA115" s="59"/>
      <c r="AB115" s="59"/>
      <c r="AC115" s="59"/>
      <c r="AD115" s="59"/>
      <c r="AE115" s="59"/>
      <c r="AF115" s="59"/>
      <c r="AG115" s="59"/>
      <c r="AH115" s="59"/>
      <c r="AI115" s="59"/>
      <c r="AJ115" s="59"/>
      <c r="AK115" s="59"/>
      <c r="AL115" s="59"/>
      <c r="AM115" s="59"/>
      <c r="AN115" s="59"/>
      <c r="AO115" s="59"/>
      <c r="AP115" s="108"/>
      <c r="AQ115" s="108"/>
      <c r="AR115" s="108"/>
      <c r="AS115" s="125" t="s">
        <v>67</v>
      </c>
      <c r="AT115" s="125"/>
      <c r="AU115" s="125"/>
      <c r="AV115" s="125"/>
      <c r="AW115" s="125"/>
      <c r="AX115" s="125"/>
      <c r="AY115" s="125"/>
      <c r="AZ115" s="125"/>
      <c r="BA115" s="125"/>
      <c r="BB115" s="125"/>
      <c r="BC115" s="125"/>
      <c r="BD115" s="125"/>
      <c r="BE115" s="125"/>
      <c r="BF115" s="125"/>
      <c r="BG115" s="125"/>
      <c r="BH115" s="125"/>
      <c r="BI115" s="108"/>
      <c r="BJ115" s="123"/>
    </row>
    <row r="116" customFormat="false" ht="15" hidden="false" customHeight="false" outlineLevel="0" collapsed="false">
      <c r="A116" s="122"/>
      <c r="B116" s="108"/>
      <c r="C116" s="116"/>
      <c r="D116" s="116"/>
      <c r="E116" s="116"/>
      <c r="F116" s="116"/>
      <c r="G116" s="116"/>
      <c r="H116" s="116"/>
      <c r="I116" s="116"/>
      <c r="J116" s="116"/>
      <c r="K116" s="116"/>
      <c r="L116" s="116"/>
      <c r="M116" s="116"/>
      <c r="N116" s="116"/>
      <c r="O116" s="116"/>
      <c r="P116" s="108"/>
      <c r="Q116" s="108"/>
      <c r="R116" s="108"/>
      <c r="S116" s="108"/>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08"/>
      <c r="AQ116" s="108"/>
      <c r="AR116" s="108"/>
      <c r="AS116" s="126"/>
      <c r="AT116" s="126"/>
      <c r="AU116" s="126"/>
      <c r="AV116" s="126"/>
      <c r="AW116" s="126"/>
      <c r="AX116" s="126"/>
      <c r="AY116" s="126"/>
      <c r="AZ116" s="126"/>
      <c r="BA116" s="126"/>
      <c r="BB116" s="126"/>
      <c r="BC116" s="126"/>
      <c r="BD116" s="126"/>
      <c r="BE116" s="126"/>
      <c r="BF116" s="126"/>
      <c r="BG116" s="126"/>
      <c r="BH116" s="126"/>
      <c r="BI116" s="108"/>
      <c r="BJ116" s="123"/>
    </row>
    <row r="117" customFormat="false" ht="6.75" hidden="false" customHeight="true" outlineLevel="0" collapsed="false">
      <c r="A117" s="122"/>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23"/>
    </row>
    <row r="118" customFormat="false" ht="19.5" hidden="false" customHeight="true" outlineLevel="0" collapsed="false">
      <c r="A118" s="122"/>
      <c r="B118" s="108" t="s">
        <v>59</v>
      </c>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16"/>
      <c r="AQ118" s="116"/>
      <c r="AR118" s="116"/>
      <c r="AS118" s="116"/>
      <c r="AT118" s="116"/>
      <c r="AU118" s="116"/>
      <c r="AV118" s="116"/>
      <c r="AW118" s="116"/>
      <c r="AX118" s="116"/>
      <c r="AY118" s="116"/>
      <c r="AZ118" s="116"/>
      <c r="BA118" s="116"/>
      <c r="BB118" s="116"/>
      <c r="BC118" s="116"/>
      <c r="BD118" s="116"/>
      <c r="BE118" s="116"/>
      <c r="BF118" s="116"/>
      <c r="BG118" s="116"/>
      <c r="BH118" s="116"/>
      <c r="BI118" s="108"/>
      <c r="BJ118" s="123"/>
    </row>
    <row r="119" customFormat="false" ht="32.25" hidden="false" customHeight="true" outlineLevel="0" collapsed="false">
      <c r="A119" s="122"/>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27"/>
      <c r="AQ119" s="127"/>
      <c r="AR119" s="127"/>
      <c r="AS119" s="127"/>
      <c r="AT119" s="127"/>
      <c r="AU119" s="127"/>
      <c r="AV119" s="127"/>
      <c r="AW119" s="127"/>
      <c r="AX119" s="127"/>
      <c r="AY119" s="127"/>
      <c r="AZ119" s="127"/>
      <c r="BA119" s="127"/>
      <c r="BB119" s="127"/>
      <c r="BC119" s="127"/>
      <c r="BD119" s="127"/>
      <c r="BE119" s="127"/>
      <c r="BF119" s="127"/>
      <c r="BG119" s="127"/>
      <c r="BH119" s="127"/>
      <c r="BI119" s="108"/>
      <c r="BJ119" s="123"/>
    </row>
    <row r="120" customFormat="false" ht="15" hidden="false" customHeight="false" outlineLevel="0" collapsed="false">
      <c r="A120" s="122"/>
      <c r="B120" s="128" t="s">
        <v>68</v>
      </c>
      <c r="C120" s="128"/>
      <c r="D120" s="128"/>
      <c r="E120" s="128"/>
      <c r="F120" s="128"/>
      <c r="G120" s="128"/>
      <c r="H120" s="128"/>
      <c r="I120" s="128"/>
      <c r="J120" s="128"/>
      <c r="K120" s="128"/>
      <c r="L120" s="128"/>
      <c r="M120" s="128"/>
      <c r="N120" s="128"/>
      <c r="O120" s="128"/>
      <c r="P120" s="128"/>
      <c r="Q120" s="128"/>
      <c r="R120" s="126"/>
      <c r="S120" s="126"/>
      <c r="T120" s="126"/>
      <c r="U120" s="126"/>
      <c r="V120" s="126"/>
      <c r="W120" s="126"/>
      <c r="X120" s="126"/>
      <c r="Y120" s="126"/>
      <c r="Z120" s="126"/>
      <c r="AA120" s="126"/>
      <c r="AB120" s="126"/>
      <c r="AC120" s="126"/>
      <c r="AD120" s="126"/>
      <c r="AE120" s="126"/>
      <c r="AF120" s="126"/>
      <c r="AG120" s="108"/>
      <c r="AH120" s="108"/>
      <c r="AI120" s="108"/>
      <c r="AJ120" s="77"/>
      <c r="AK120" s="108"/>
      <c r="AL120" s="108" t="s">
        <v>69</v>
      </c>
      <c r="AM120" s="108"/>
      <c r="AN120" s="108"/>
      <c r="AO120" s="108"/>
      <c r="AP120" s="108"/>
      <c r="AQ120" s="108"/>
      <c r="AR120" s="108"/>
      <c r="AS120" s="108"/>
      <c r="AT120" s="108"/>
      <c r="AU120" s="108"/>
      <c r="AV120" s="108"/>
      <c r="AW120" s="108"/>
      <c r="AX120" s="126"/>
      <c r="AY120" s="126"/>
      <c r="AZ120" s="126"/>
      <c r="BA120" s="126"/>
      <c r="BB120" s="126"/>
      <c r="BC120" s="126"/>
      <c r="BD120" s="126"/>
      <c r="BE120" s="126"/>
      <c r="BF120" s="108"/>
      <c r="BG120" s="108"/>
      <c r="BH120" s="108"/>
      <c r="BI120" s="108"/>
      <c r="BJ120" s="123"/>
    </row>
    <row r="121" customFormat="false" ht="18.75" hidden="false" customHeight="true" outlineLevel="0" collapsed="false">
      <c r="A121" s="122"/>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23"/>
    </row>
    <row r="122" customFormat="false" ht="15" hidden="false" customHeight="false" outlineLevel="0" collapsed="false">
      <c r="A122" s="122"/>
      <c r="B122" s="59" t="s">
        <v>70</v>
      </c>
      <c r="C122" s="59"/>
      <c r="D122" s="59"/>
      <c r="E122" s="59"/>
      <c r="F122" s="59"/>
      <c r="G122" s="59"/>
      <c r="H122" s="59"/>
      <c r="I122" s="59"/>
      <c r="J122" s="59"/>
      <c r="K122" s="129"/>
      <c r="L122" s="129"/>
      <c r="M122" s="129"/>
      <c r="N122" s="129"/>
      <c r="O122" s="129"/>
      <c r="P122" s="129"/>
      <c r="Q122" s="129"/>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23"/>
    </row>
    <row r="123" customFormat="false" ht="6.75" hidden="false" customHeight="true" outlineLevel="0" collapsed="false">
      <c r="A123" s="122"/>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23"/>
    </row>
    <row r="124" customFormat="false" ht="15" hidden="false" customHeight="false" outlineLevel="0" collapsed="false">
      <c r="A124" s="122"/>
      <c r="B124" s="130" t="s">
        <v>71</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1"/>
      <c r="AA124" s="131"/>
      <c r="AB124" s="131"/>
      <c r="AC124" s="131"/>
      <c r="AD124" s="132" t="s">
        <v>72</v>
      </c>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08"/>
      <c r="BF124" s="108"/>
      <c r="BG124" s="108"/>
      <c r="BH124" s="108"/>
      <c r="BI124" s="108"/>
      <c r="BJ124" s="123"/>
    </row>
    <row r="125" customFormat="false" ht="15" hidden="false" customHeight="false" outlineLevel="0" collapsed="false">
      <c r="A125" s="122"/>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08"/>
      <c r="AA125" s="108"/>
      <c r="AB125" s="108"/>
      <c r="AC125" s="108"/>
      <c r="AD125" s="133"/>
      <c r="AE125" s="133"/>
      <c r="AF125" s="133"/>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33"/>
      <c r="BE125" s="108"/>
      <c r="BF125" s="108"/>
      <c r="BG125" s="108"/>
      <c r="BH125" s="108"/>
      <c r="BI125" s="108"/>
      <c r="BJ125" s="123"/>
    </row>
    <row r="126" customFormat="false" ht="9.75" hidden="false" customHeight="true" outlineLevel="0" collapsed="false">
      <c r="A126" s="122"/>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23"/>
    </row>
    <row r="127" s="139" customFormat="true" ht="18" hidden="false" customHeight="true" outlineLevel="0" collapsed="false">
      <c r="A127" s="134"/>
      <c r="B127" s="135" t="s">
        <v>71</v>
      </c>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6"/>
      <c r="AA127" s="136"/>
      <c r="AB127" s="136"/>
      <c r="AC127" s="136"/>
      <c r="AD127" s="135" t="s">
        <v>72</v>
      </c>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7"/>
      <c r="BF127" s="137"/>
      <c r="BG127" s="137"/>
      <c r="BH127" s="137"/>
      <c r="BI127" s="137"/>
      <c r="BJ127" s="138"/>
    </row>
    <row r="128" customFormat="false" ht="15" hidden="false" customHeight="false" outlineLevel="0" collapsed="false">
      <c r="A128" s="122"/>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08"/>
      <c r="AA128" s="108"/>
      <c r="AB128" s="108"/>
      <c r="AC128" s="108"/>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08"/>
      <c r="BF128" s="108"/>
      <c r="BG128" s="108"/>
      <c r="BH128" s="108"/>
      <c r="BI128" s="108"/>
      <c r="BJ128" s="123"/>
    </row>
    <row r="129" customFormat="false" ht="9.75" hidden="false" customHeight="true" outlineLevel="0" collapsed="false">
      <c r="A129" s="122"/>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23"/>
    </row>
    <row r="130" s="139" customFormat="true" ht="18" hidden="false" customHeight="true" outlineLevel="0" collapsed="false">
      <c r="A130" s="134"/>
      <c r="B130" s="135" t="s">
        <v>71</v>
      </c>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6"/>
      <c r="AA130" s="136"/>
      <c r="AB130" s="136"/>
      <c r="AC130" s="136"/>
      <c r="AD130" s="135" t="s">
        <v>72</v>
      </c>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7"/>
      <c r="BF130" s="137"/>
      <c r="BG130" s="137"/>
      <c r="BH130" s="137"/>
      <c r="BI130" s="137"/>
      <c r="BJ130" s="138"/>
    </row>
    <row r="131" customFormat="false" ht="15" hidden="false" customHeight="false" outlineLevel="0" collapsed="false">
      <c r="A131" s="122"/>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08"/>
      <c r="AA131" s="108"/>
      <c r="AB131" s="108"/>
      <c r="AC131" s="108"/>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08"/>
      <c r="BF131" s="108"/>
      <c r="BG131" s="108"/>
      <c r="BH131" s="108"/>
      <c r="BI131" s="108"/>
      <c r="BJ131" s="123"/>
    </row>
    <row r="132" customFormat="false" ht="9.75" hidden="false" customHeight="true" outlineLevel="0" collapsed="false">
      <c r="A132" s="122"/>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23"/>
    </row>
    <row r="133" s="139" customFormat="true" ht="18" hidden="false" customHeight="true" outlineLevel="0" collapsed="false">
      <c r="A133" s="134"/>
      <c r="B133" s="135" t="s">
        <v>71</v>
      </c>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6"/>
      <c r="AA133" s="136"/>
      <c r="AB133" s="136"/>
      <c r="AC133" s="136"/>
      <c r="AD133" s="135" t="s">
        <v>72</v>
      </c>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7"/>
      <c r="BF133" s="137"/>
      <c r="BG133" s="137"/>
      <c r="BH133" s="137"/>
      <c r="BI133" s="137"/>
      <c r="BJ133" s="138"/>
    </row>
    <row r="134" customFormat="false" ht="15" hidden="false" customHeight="false" outlineLevel="0" collapsed="false">
      <c r="A134" s="122"/>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08"/>
      <c r="AA134" s="108"/>
      <c r="AB134" s="108"/>
      <c r="AC134" s="108"/>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08"/>
      <c r="BF134" s="108"/>
      <c r="BG134" s="108"/>
      <c r="BH134" s="108"/>
      <c r="BI134" s="108"/>
      <c r="BJ134" s="123"/>
    </row>
    <row r="135" customFormat="false" ht="9.75" hidden="false" customHeight="true" outlineLevel="0" collapsed="false">
      <c r="A135" s="122"/>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23"/>
    </row>
    <row r="136" s="139" customFormat="true" ht="18" hidden="false" customHeight="true" outlineLevel="0" collapsed="false">
      <c r="A136" s="134"/>
      <c r="B136" s="135" t="s">
        <v>71</v>
      </c>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6"/>
      <c r="AA136" s="136"/>
      <c r="AB136" s="136"/>
      <c r="AC136" s="136"/>
      <c r="AD136" s="135" t="s">
        <v>72</v>
      </c>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7"/>
      <c r="BF136" s="137"/>
      <c r="BG136" s="137"/>
      <c r="BH136" s="137"/>
      <c r="BI136" s="137"/>
      <c r="BJ136" s="138"/>
    </row>
    <row r="137" customFormat="false" ht="15" hidden="false" customHeight="false" outlineLevel="0" collapsed="false">
      <c r="A137" s="122"/>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08"/>
      <c r="AA137" s="108"/>
      <c r="AB137" s="108"/>
      <c r="AC137" s="108"/>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08"/>
      <c r="BF137" s="108"/>
      <c r="BG137" s="108"/>
      <c r="BH137" s="108"/>
      <c r="BI137" s="108"/>
      <c r="BJ137" s="123"/>
    </row>
    <row r="138" customFormat="false" ht="9.75" hidden="false" customHeight="true" outlineLevel="0" collapsed="false">
      <c r="A138" s="122"/>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23"/>
    </row>
    <row r="139" s="139" customFormat="true" ht="18" hidden="false" customHeight="true" outlineLevel="0" collapsed="false">
      <c r="A139" s="134"/>
      <c r="B139" s="135" t="s">
        <v>71</v>
      </c>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6"/>
      <c r="AA139" s="136"/>
      <c r="AB139" s="136"/>
      <c r="AC139" s="136"/>
      <c r="AD139" s="135" t="s">
        <v>72</v>
      </c>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7"/>
      <c r="BF139" s="137"/>
      <c r="BG139" s="137"/>
      <c r="BH139" s="137"/>
      <c r="BI139" s="137"/>
      <c r="BJ139" s="138"/>
    </row>
    <row r="140" customFormat="false" ht="15" hidden="false" customHeight="false" outlineLevel="0" collapsed="false">
      <c r="A140" s="122"/>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08"/>
      <c r="AA140" s="108"/>
      <c r="AB140" s="108"/>
      <c r="AC140" s="108"/>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08"/>
      <c r="BF140" s="108"/>
      <c r="BG140" s="108"/>
      <c r="BH140" s="108"/>
      <c r="BI140" s="108"/>
      <c r="BJ140" s="123"/>
    </row>
    <row r="141" customFormat="false" ht="9.75" hidden="false" customHeight="true" outlineLevel="0" collapsed="false">
      <c r="A141" s="122"/>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23"/>
    </row>
    <row r="142" s="139" customFormat="true" ht="18" hidden="false" customHeight="true" outlineLevel="0" collapsed="false">
      <c r="A142" s="134"/>
      <c r="B142" s="135" t="s">
        <v>71</v>
      </c>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6"/>
      <c r="AA142" s="136"/>
      <c r="AB142" s="136"/>
      <c r="AC142" s="136"/>
      <c r="AD142" s="135" t="s">
        <v>72</v>
      </c>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7"/>
      <c r="BF142" s="137"/>
      <c r="BG142" s="137"/>
      <c r="BH142" s="137"/>
      <c r="BI142" s="137"/>
      <c r="BJ142" s="138"/>
    </row>
    <row r="143" customFormat="false" ht="15" hidden="false" customHeight="false" outlineLevel="0" collapsed="false">
      <c r="A143" s="122"/>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08"/>
      <c r="AA143" s="108"/>
      <c r="AB143" s="108"/>
      <c r="AC143" s="108"/>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08"/>
      <c r="BF143" s="108"/>
      <c r="BG143" s="108"/>
      <c r="BH143" s="108"/>
      <c r="BI143" s="108"/>
      <c r="BJ143" s="123"/>
    </row>
    <row r="144" customFormat="false" ht="17.25" hidden="false" customHeight="true" outlineLevel="0" collapsed="false">
      <c r="A144" s="140"/>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c r="BG144" s="141"/>
      <c r="BH144" s="141"/>
      <c r="BI144" s="141"/>
      <c r="BJ144" s="142"/>
    </row>
    <row r="145" customFormat="false" ht="15" hidden="false" customHeight="false" outlineLevel="0" collapsed="false">
      <c r="A145" s="122"/>
      <c r="B145" s="143" t="s">
        <v>73</v>
      </c>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08"/>
      <c r="AS145" s="108"/>
      <c r="AT145" s="108"/>
      <c r="AU145" s="108"/>
      <c r="AV145" s="108"/>
      <c r="AW145" s="108"/>
      <c r="AX145" s="108"/>
      <c r="AY145" s="108"/>
      <c r="AZ145" s="108"/>
      <c r="BA145" s="108"/>
      <c r="BB145" s="108"/>
      <c r="BC145" s="108"/>
      <c r="BD145" s="108"/>
      <c r="BE145" s="108"/>
      <c r="BF145" s="108"/>
      <c r="BG145" s="108"/>
      <c r="BH145" s="108"/>
      <c r="BI145" s="108"/>
      <c r="BJ145" s="123"/>
    </row>
    <row r="146" s="145" customFormat="true" ht="19.5" hidden="false" customHeight="true" outlineLevel="0" collapsed="false">
      <c r="A146" s="144"/>
      <c r="B146" s="59" t="s">
        <v>38</v>
      </c>
      <c r="C146" s="59"/>
      <c r="D146" s="59"/>
      <c r="E146" s="59"/>
      <c r="F146" s="59"/>
      <c r="G146" s="59"/>
      <c r="H146" s="59"/>
      <c r="I146" s="59"/>
      <c r="J146" s="59"/>
      <c r="K146" s="59"/>
      <c r="L146" s="59"/>
      <c r="M146" s="59"/>
      <c r="N146" s="59"/>
      <c r="O146" s="59"/>
      <c r="P146" s="59"/>
      <c r="Q146" s="59"/>
      <c r="R146" s="59"/>
      <c r="S146" s="59"/>
      <c r="T146" s="59"/>
      <c r="U146" s="102"/>
      <c r="V146" s="102"/>
      <c r="W146" s="102"/>
      <c r="X146" s="59" t="s">
        <v>74</v>
      </c>
      <c r="Y146" s="59"/>
      <c r="Z146" s="59"/>
      <c r="AA146" s="59"/>
      <c r="AB146" s="59"/>
      <c r="AC146" s="59"/>
      <c r="AD146" s="59"/>
      <c r="AE146" s="59"/>
      <c r="AF146" s="59"/>
      <c r="AG146" s="59"/>
      <c r="AH146" s="59"/>
      <c r="AI146" s="59"/>
      <c r="AJ146" s="59"/>
      <c r="AK146" s="59"/>
      <c r="AL146" s="59"/>
      <c r="AM146" s="59"/>
      <c r="AN146" s="59"/>
      <c r="AO146" s="59"/>
      <c r="AP146" s="108"/>
      <c r="AQ146" s="108"/>
      <c r="AR146" s="59" t="s">
        <v>75</v>
      </c>
      <c r="AS146" s="59"/>
      <c r="AT146" s="59"/>
      <c r="AU146" s="59"/>
      <c r="AV146" s="59"/>
      <c r="AW146" s="59"/>
      <c r="AX146" s="59"/>
      <c r="AY146" s="59"/>
      <c r="AZ146" s="59"/>
      <c r="BA146" s="59"/>
      <c r="BB146" s="59"/>
      <c r="BC146" s="59"/>
      <c r="BD146" s="59"/>
      <c r="BE146" s="59"/>
      <c r="BF146" s="59"/>
      <c r="BG146" s="59"/>
      <c r="BH146" s="59"/>
      <c r="BI146" s="102"/>
      <c r="BJ146" s="128"/>
    </row>
    <row r="147" customFormat="false" ht="15" hidden="false" customHeight="false" outlineLevel="0" collapsed="false">
      <c r="A147" s="122"/>
      <c r="B147" s="146"/>
      <c r="C147" s="146"/>
      <c r="D147" s="146"/>
      <c r="E147" s="146"/>
      <c r="F147" s="146"/>
      <c r="G147" s="146"/>
      <c r="H147" s="146"/>
      <c r="I147" s="146"/>
      <c r="J147" s="146"/>
      <c r="K147" s="146"/>
      <c r="L147" s="146"/>
      <c r="M147" s="146"/>
      <c r="N147" s="146"/>
      <c r="O147" s="146"/>
      <c r="P147" s="146"/>
      <c r="Q147" s="146"/>
      <c r="R147" s="146"/>
      <c r="S147" s="146"/>
      <c r="T147" s="146"/>
      <c r="U147" s="108"/>
      <c r="V147" s="108"/>
      <c r="W147" s="108"/>
      <c r="X147" s="146"/>
      <c r="Y147" s="146"/>
      <c r="Z147" s="146"/>
      <c r="AA147" s="146"/>
      <c r="AB147" s="146"/>
      <c r="AC147" s="146"/>
      <c r="AD147" s="146"/>
      <c r="AE147" s="146"/>
      <c r="AF147" s="146"/>
      <c r="AG147" s="146"/>
      <c r="AH147" s="146"/>
      <c r="AI147" s="146"/>
      <c r="AJ147" s="146"/>
      <c r="AK147" s="146"/>
      <c r="AL147" s="146"/>
      <c r="AM147" s="146"/>
      <c r="AN147" s="146"/>
      <c r="AO147" s="146"/>
      <c r="AP147" s="108"/>
      <c r="AQ147" s="108"/>
      <c r="AR147" s="146"/>
      <c r="AS147" s="146"/>
      <c r="AT147" s="146"/>
      <c r="AU147" s="146"/>
      <c r="AV147" s="146"/>
      <c r="AW147" s="146"/>
      <c r="AX147" s="146"/>
      <c r="AY147" s="146"/>
      <c r="AZ147" s="146"/>
      <c r="BA147" s="146"/>
      <c r="BB147" s="146"/>
      <c r="BC147" s="146"/>
      <c r="BD147" s="146"/>
      <c r="BE147" s="146"/>
      <c r="BF147" s="146"/>
      <c r="BG147" s="146"/>
      <c r="BH147" s="146"/>
      <c r="BI147" s="108"/>
      <c r="BJ147" s="123"/>
    </row>
    <row r="148" customFormat="false" ht="19.5" hidden="false" customHeight="true" outlineLevel="0" collapsed="false">
      <c r="A148" s="122"/>
      <c r="B148" s="147" t="s">
        <v>76</v>
      </c>
      <c r="C148" s="147"/>
      <c r="D148" s="147"/>
      <c r="E148" s="147"/>
      <c r="F148" s="147"/>
      <c r="G148" s="147"/>
      <c r="H148" s="147"/>
      <c r="I148" s="147"/>
      <c r="J148" s="147"/>
      <c r="K148" s="108"/>
      <c r="L148" s="108"/>
      <c r="M148" s="108"/>
      <c r="N148" s="108"/>
      <c r="O148" s="108"/>
      <c r="P148" s="148" t="s">
        <v>77</v>
      </c>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08"/>
      <c r="AW148" s="108"/>
      <c r="AX148" s="108"/>
      <c r="AY148" s="108"/>
      <c r="AZ148" s="108"/>
      <c r="BA148" s="108"/>
      <c r="BB148" s="147" t="s">
        <v>78</v>
      </c>
      <c r="BC148" s="147"/>
      <c r="BD148" s="147"/>
      <c r="BE148" s="147"/>
      <c r="BF148" s="147"/>
      <c r="BG148" s="147"/>
      <c r="BH148" s="147"/>
      <c r="BI148" s="108"/>
      <c r="BJ148" s="123"/>
    </row>
    <row r="149" customFormat="false" ht="15" hidden="false" customHeight="false" outlineLevel="0" collapsed="false">
      <c r="A149" s="122"/>
      <c r="B149" s="126"/>
      <c r="C149" s="126"/>
      <c r="D149" s="126"/>
      <c r="E149" s="126"/>
      <c r="F149" s="126"/>
      <c r="G149" s="126"/>
      <c r="H149" s="126"/>
      <c r="I149" s="126"/>
      <c r="J149" s="126"/>
      <c r="K149" s="108"/>
      <c r="L149" s="108"/>
      <c r="M149" s="108"/>
      <c r="N149" s="108"/>
      <c r="O149" s="108"/>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08"/>
      <c r="AW149" s="108"/>
      <c r="AX149" s="108"/>
      <c r="AY149" s="108"/>
      <c r="AZ149" s="108"/>
      <c r="BA149" s="108"/>
      <c r="BB149" s="126"/>
      <c r="BC149" s="126"/>
      <c r="BD149" s="126"/>
      <c r="BE149" s="126"/>
      <c r="BF149" s="126"/>
      <c r="BG149" s="126"/>
      <c r="BH149" s="126"/>
      <c r="BI149" s="108"/>
      <c r="BJ149" s="123"/>
    </row>
    <row r="150" customFormat="false" ht="19.5" hidden="false" customHeight="true" outlineLevel="0" collapsed="false">
      <c r="A150" s="122"/>
      <c r="B150" s="147" t="s">
        <v>79</v>
      </c>
      <c r="C150" s="147"/>
      <c r="D150" s="147"/>
      <c r="E150" s="147"/>
      <c r="F150" s="147"/>
      <c r="G150" s="147"/>
      <c r="H150" s="147"/>
      <c r="I150" s="147"/>
      <c r="J150" s="147"/>
      <c r="K150" s="108"/>
      <c r="L150" s="108"/>
      <c r="M150" s="108"/>
      <c r="N150" s="108"/>
      <c r="O150" s="77"/>
      <c r="P150" s="77"/>
      <c r="Q150" s="77"/>
      <c r="R150" s="147" t="s">
        <v>80</v>
      </c>
      <c r="S150" s="147"/>
      <c r="T150" s="147"/>
      <c r="U150" s="147"/>
      <c r="V150" s="147"/>
      <c r="W150" s="147"/>
      <c r="X150" s="147"/>
      <c r="Y150" s="147"/>
      <c r="Z150" s="147"/>
      <c r="AA150" s="147"/>
      <c r="AB150" s="77"/>
      <c r="AC150" s="77"/>
      <c r="AD150" s="77"/>
      <c r="AE150" s="149"/>
      <c r="AF150" s="149"/>
      <c r="AG150" s="77"/>
      <c r="AH150" s="150"/>
      <c r="AI150" s="150"/>
      <c r="AJ150" s="150"/>
      <c r="AK150" s="149"/>
      <c r="AL150" s="149"/>
      <c r="AM150" s="77"/>
      <c r="AN150" s="149"/>
      <c r="AO150" s="149"/>
      <c r="AP150" s="77"/>
      <c r="AQ150" s="150"/>
      <c r="AR150" s="150"/>
      <c r="AS150" s="150"/>
      <c r="AT150" s="108"/>
      <c r="AU150" s="108"/>
      <c r="AV150" s="59"/>
      <c r="AW150" s="59"/>
      <c r="AX150" s="59"/>
      <c r="AY150" s="59"/>
      <c r="AZ150" s="59"/>
      <c r="BA150" s="59"/>
      <c r="BB150" s="59"/>
      <c r="BC150" s="59"/>
      <c r="BD150" s="59"/>
      <c r="BE150" s="108"/>
      <c r="BF150" s="108"/>
      <c r="BG150" s="108"/>
      <c r="BH150" s="108"/>
      <c r="BI150" s="108"/>
      <c r="BJ150" s="123"/>
    </row>
    <row r="151" customFormat="false" ht="15.75" hidden="false" customHeight="true" outlineLevel="0" collapsed="false">
      <c r="A151" s="122"/>
      <c r="B151" s="126"/>
      <c r="C151" s="126"/>
      <c r="D151" s="126"/>
      <c r="E151" s="126"/>
      <c r="F151" s="126"/>
      <c r="G151" s="126"/>
      <c r="H151" s="126"/>
      <c r="I151" s="126"/>
      <c r="J151" s="126"/>
      <c r="K151" s="108"/>
      <c r="L151" s="108"/>
      <c r="M151" s="108"/>
      <c r="N151" s="108"/>
      <c r="O151" s="77"/>
      <c r="P151" s="77"/>
      <c r="Q151" s="77"/>
      <c r="R151" s="126"/>
      <c r="S151" s="126"/>
      <c r="T151" s="126"/>
      <c r="U151" s="126"/>
      <c r="V151" s="126"/>
      <c r="W151" s="126"/>
      <c r="X151" s="126"/>
      <c r="Y151" s="126"/>
      <c r="Z151" s="126"/>
      <c r="AA151" s="126"/>
      <c r="AB151" s="77"/>
      <c r="AC151" s="77"/>
      <c r="AD151" s="77"/>
      <c r="AE151" s="151"/>
      <c r="AF151" s="151"/>
      <c r="AG151" s="77"/>
      <c r="AH151" s="77"/>
      <c r="AI151" s="151"/>
      <c r="AJ151" s="151"/>
      <c r="AK151" s="77"/>
      <c r="AL151" s="77"/>
      <c r="AM151" s="77"/>
      <c r="AN151" s="151"/>
      <c r="AO151" s="151"/>
      <c r="AP151" s="77"/>
      <c r="AQ151" s="77"/>
      <c r="AR151" s="151"/>
      <c r="AS151" s="151"/>
      <c r="AT151" s="108"/>
      <c r="AU151" s="77"/>
      <c r="AV151" s="151"/>
      <c r="AW151" s="151"/>
      <c r="AX151" s="77"/>
      <c r="AY151" s="77"/>
      <c r="AZ151" s="77"/>
      <c r="BA151" s="151"/>
      <c r="BB151" s="151"/>
      <c r="BC151" s="77"/>
      <c r="BD151" s="77"/>
      <c r="BE151" s="108"/>
      <c r="BF151" s="108"/>
      <c r="BG151" s="108"/>
      <c r="BH151" s="108"/>
      <c r="BI151" s="108"/>
      <c r="BJ151" s="123"/>
    </row>
    <row r="152" customFormat="false" ht="19.5" hidden="false" customHeight="true" outlineLevel="0" collapsed="false">
      <c r="A152" s="122"/>
      <c r="B152" s="59" t="s">
        <v>81</v>
      </c>
      <c r="C152" s="59"/>
      <c r="D152" s="59"/>
      <c r="E152" s="59"/>
      <c r="F152" s="59"/>
      <c r="G152" s="59"/>
      <c r="H152" s="59"/>
      <c r="I152" s="59"/>
      <c r="J152" s="59"/>
      <c r="K152" s="59"/>
      <c r="L152" s="59"/>
      <c r="M152" s="59"/>
      <c r="N152" s="59"/>
      <c r="O152" s="108"/>
      <c r="P152" s="108"/>
      <c r="Q152" s="108"/>
      <c r="R152" s="108"/>
      <c r="S152" s="108"/>
      <c r="T152" s="108"/>
      <c r="U152" s="148" t="s">
        <v>82</v>
      </c>
      <c r="V152" s="148"/>
      <c r="W152" s="148"/>
      <c r="X152" s="148"/>
      <c r="Y152" s="148"/>
      <c r="Z152" s="148"/>
      <c r="AA152" s="148"/>
      <c r="AB152" s="148"/>
      <c r="AC152" s="148"/>
      <c r="AD152" s="148"/>
      <c r="AE152" s="148"/>
      <c r="AF152" s="148"/>
      <c r="AG152" s="148"/>
      <c r="AH152" s="148"/>
      <c r="AI152" s="108"/>
      <c r="AJ152" s="108"/>
      <c r="AK152" s="108"/>
      <c r="AL152" s="59" t="s">
        <v>83</v>
      </c>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108"/>
      <c r="BJ152" s="123"/>
    </row>
    <row r="153" customFormat="false" ht="15" hidden="false" customHeight="false" outlineLevel="0" collapsed="false">
      <c r="A153" s="122"/>
      <c r="B153" s="126"/>
      <c r="C153" s="126"/>
      <c r="D153" s="126"/>
      <c r="E153" s="126"/>
      <c r="F153" s="126"/>
      <c r="G153" s="126"/>
      <c r="H153" s="126"/>
      <c r="I153" s="126"/>
      <c r="J153" s="126"/>
      <c r="K153" s="126"/>
      <c r="L153" s="126"/>
      <c r="M153" s="126"/>
      <c r="N153" s="126"/>
      <c r="O153" s="108"/>
      <c r="P153" s="108"/>
      <c r="Q153" s="108"/>
      <c r="R153" s="108"/>
      <c r="S153" s="108"/>
      <c r="T153" s="108"/>
      <c r="U153" s="126"/>
      <c r="V153" s="126"/>
      <c r="W153" s="126"/>
      <c r="X153" s="126"/>
      <c r="Y153" s="126"/>
      <c r="Z153" s="126"/>
      <c r="AA153" s="126"/>
      <c r="AB153" s="126"/>
      <c r="AC153" s="126"/>
      <c r="AD153" s="126"/>
      <c r="AE153" s="126"/>
      <c r="AF153" s="126"/>
      <c r="AG153" s="126"/>
      <c r="AH153" s="126"/>
      <c r="AI153" s="108"/>
      <c r="AJ153" s="108"/>
      <c r="AK153" s="108"/>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08"/>
      <c r="BJ153" s="123"/>
    </row>
    <row r="154" customFormat="false" ht="18" hidden="false" customHeight="true" outlineLevel="0" collapsed="false">
      <c r="A154" s="140"/>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c r="AA154" s="141"/>
      <c r="AB154" s="141"/>
      <c r="AC154" s="141"/>
      <c r="AD154" s="141"/>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2"/>
    </row>
    <row r="155" customFormat="false" ht="12.75" hidden="false" customHeight="true" outlineLevel="0" collapsed="false">
      <c r="A155" s="122"/>
      <c r="B155" s="152" t="s">
        <v>84</v>
      </c>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08"/>
      <c r="BJ155" s="123"/>
    </row>
    <row r="156" customFormat="false" ht="12.75" hidden="false" customHeight="true" outlineLevel="0" collapsed="false">
      <c r="A156" s="122"/>
      <c r="B156" s="52" t="s">
        <v>85</v>
      </c>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108"/>
      <c r="BJ156" s="123"/>
    </row>
    <row r="157" customFormat="false" ht="6.75" hidden="false" customHeight="true" outlineLevel="0" collapsed="false">
      <c r="A157" s="122"/>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23"/>
    </row>
    <row r="158" s="158" customFormat="true" ht="12.75" hidden="false" customHeight="true" outlineLevel="0" collapsed="false">
      <c r="A158" s="153"/>
      <c r="B158" s="154"/>
      <c r="C158" s="154"/>
      <c r="D158" s="155" t="s">
        <v>86</v>
      </c>
      <c r="E158" s="155"/>
      <c r="F158" s="155"/>
      <c r="G158" s="155"/>
      <c r="H158" s="155"/>
      <c r="I158" s="155"/>
      <c r="J158" s="155"/>
      <c r="K158" s="155"/>
      <c r="L158" s="155"/>
      <c r="M158" s="155"/>
      <c r="N158" s="155"/>
      <c r="O158" s="155" t="s">
        <v>87</v>
      </c>
      <c r="P158" s="155"/>
      <c r="Q158" s="155"/>
      <c r="R158" s="155"/>
      <c r="S158" s="155"/>
      <c r="T158" s="155"/>
      <c r="U158" s="155"/>
      <c r="V158" s="155"/>
      <c r="W158" s="155"/>
      <c r="X158" s="155"/>
      <c r="Y158" s="155"/>
      <c r="Z158" s="155"/>
      <c r="AA158" s="155" t="s">
        <v>88</v>
      </c>
      <c r="AB158" s="155"/>
      <c r="AC158" s="155"/>
      <c r="AD158" s="155"/>
      <c r="AE158" s="155"/>
      <c r="AF158" s="155"/>
      <c r="AG158" s="155"/>
      <c r="AH158" s="155"/>
      <c r="AI158" s="155"/>
      <c r="AJ158" s="155"/>
      <c r="AK158" s="155"/>
      <c r="AL158" s="155" t="s">
        <v>89</v>
      </c>
      <c r="AM158" s="155"/>
      <c r="AN158" s="155"/>
      <c r="AO158" s="155"/>
      <c r="AP158" s="155"/>
      <c r="AQ158" s="155"/>
      <c r="AR158" s="155"/>
      <c r="AS158" s="155"/>
      <c r="AT158" s="155"/>
      <c r="AU158" s="155"/>
      <c r="AV158" s="155"/>
      <c r="AW158" s="156" t="s">
        <v>90</v>
      </c>
      <c r="AX158" s="156"/>
      <c r="AY158" s="156"/>
      <c r="AZ158" s="156"/>
      <c r="BA158" s="156"/>
      <c r="BB158" s="156"/>
      <c r="BC158" s="156"/>
      <c r="BD158" s="156"/>
      <c r="BE158" s="156"/>
      <c r="BF158" s="156"/>
      <c r="BG158" s="156"/>
      <c r="BH158" s="154"/>
      <c r="BI158" s="154"/>
      <c r="BJ158" s="157"/>
    </row>
    <row r="159" customFormat="false" ht="12.75" hidden="false" customHeight="true" outlineLevel="0" collapsed="false">
      <c r="A159" s="153"/>
      <c r="B159" s="154"/>
      <c r="C159" s="154"/>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9" t="s">
        <v>91</v>
      </c>
      <c r="AX159" s="159"/>
      <c r="AY159" s="159"/>
      <c r="AZ159" s="159"/>
      <c r="BA159" s="159"/>
      <c r="BB159" s="159"/>
      <c r="BC159" s="159"/>
      <c r="BD159" s="159"/>
      <c r="BE159" s="159"/>
      <c r="BF159" s="159"/>
      <c r="BG159" s="159"/>
      <c r="BH159" s="154"/>
      <c r="BI159" s="154"/>
      <c r="BJ159" s="157"/>
    </row>
    <row r="160" customFormat="false" ht="8.25" hidden="false" customHeight="true" outlineLevel="0" collapsed="false">
      <c r="A160" s="122"/>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49"/>
      <c r="AM160" s="149"/>
      <c r="AN160" s="149"/>
      <c r="AO160" s="149"/>
      <c r="AP160" s="149"/>
      <c r="AQ160" s="149"/>
      <c r="AR160" s="149"/>
      <c r="AS160" s="149"/>
      <c r="AT160" s="149"/>
      <c r="AU160" s="149"/>
      <c r="AV160" s="160"/>
      <c r="AW160" s="161"/>
      <c r="AX160" s="161"/>
      <c r="AY160" s="161"/>
      <c r="AZ160" s="161"/>
      <c r="BA160" s="161"/>
      <c r="BB160" s="161"/>
      <c r="BC160" s="161"/>
      <c r="BD160" s="161"/>
      <c r="BE160" s="161"/>
      <c r="BF160" s="161"/>
      <c r="BG160" s="161"/>
      <c r="BH160" s="108"/>
      <c r="BI160" s="108"/>
      <c r="BJ160" s="123"/>
    </row>
    <row r="161" customFormat="false" ht="18.75" hidden="false" customHeight="false" outlineLevel="0" collapsed="false">
      <c r="A161" s="122"/>
      <c r="B161" s="108"/>
      <c r="C161" s="108"/>
      <c r="D161" s="108"/>
      <c r="E161" s="162"/>
      <c r="F161" s="162"/>
      <c r="G161" s="162"/>
      <c r="H161" s="162"/>
      <c r="I161" s="162"/>
      <c r="J161" s="162"/>
      <c r="K161" s="162"/>
      <c r="L161" s="162"/>
      <c r="M161" s="162"/>
      <c r="N161" s="162"/>
      <c r="O161" s="108"/>
      <c r="P161" s="108"/>
      <c r="Q161" s="162"/>
      <c r="R161" s="162"/>
      <c r="S161" s="162"/>
      <c r="T161" s="162"/>
      <c r="U161" s="162"/>
      <c r="V161" s="162"/>
      <c r="W161" s="162"/>
      <c r="X161" s="162"/>
      <c r="Y161" s="162"/>
      <c r="Z161" s="108"/>
      <c r="AA161" s="108"/>
      <c r="AB161" s="162"/>
      <c r="AC161" s="162"/>
      <c r="AD161" s="162"/>
      <c r="AE161" s="162"/>
      <c r="AF161" s="162"/>
      <c r="AG161" s="162"/>
      <c r="AH161" s="162"/>
      <c r="AI161" s="162"/>
      <c r="AJ161" s="162"/>
      <c r="AK161" s="108"/>
      <c r="AL161" s="163" t="s">
        <v>92</v>
      </c>
      <c r="AM161" s="163"/>
      <c r="AN161" s="163"/>
      <c r="AO161" s="163"/>
      <c r="AP161" s="163"/>
      <c r="AQ161" s="163"/>
      <c r="AR161" s="163"/>
      <c r="AS161" s="163"/>
      <c r="AT161" s="163"/>
      <c r="AU161" s="163"/>
      <c r="AV161" s="163"/>
      <c r="AW161" s="161"/>
      <c r="AX161" s="161"/>
      <c r="AY161" s="161"/>
      <c r="AZ161" s="161"/>
      <c r="BA161" s="161"/>
      <c r="BB161" s="161"/>
      <c r="BC161" s="161"/>
      <c r="BD161" s="161"/>
      <c r="BE161" s="161"/>
      <c r="BF161" s="161"/>
      <c r="BG161" s="161"/>
      <c r="BH161" s="108"/>
      <c r="BI161" s="108"/>
      <c r="BJ161" s="123"/>
    </row>
    <row r="162" customFormat="false" ht="6.75" hidden="false" customHeight="true" outlineLevel="0" collapsed="false">
      <c r="A162" s="122"/>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61"/>
      <c r="AX162" s="161"/>
      <c r="AY162" s="161"/>
      <c r="AZ162" s="161"/>
      <c r="BA162" s="161"/>
      <c r="BB162" s="161"/>
      <c r="BC162" s="161"/>
      <c r="BD162" s="161"/>
      <c r="BE162" s="161"/>
      <c r="BF162" s="161"/>
      <c r="BG162" s="161"/>
      <c r="BH162" s="108"/>
      <c r="BI162" s="108"/>
      <c r="BJ162" s="123"/>
    </row>
    <row r="163" customFormat="false" ht="8.25" hidden="false" customHeight="true" outlineLevel="0" collapsed="false">
      <c r="A163" s="118"/>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c r="BH163" s="119"/>
      <c r="BI163" s="119"/>
      <c r="BJ163" s="120"/>
    </row>
    <row r="164" customFormat="false" ht="15.75" hidden="false" customHeight="false" outlineLevel="0" collapsed="false">
      <c r="A164" s="164" t="s">
        <v>93</v>
      </c>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4"/>
      <c r="BC164" s="164"/>
      <c r="BD164" s="164"/>
      <c r="BE164" s="164"/>
      <c r="BF164" s="164"/>
      <c r="BG164" s="164"/>
      <c r="BH164" s="164"/>
      <c r="BI164" s="164"/>
      <c r="BJ164" s="164"/>
    </row>
    <row r="165" customFormat="false" ht="15" hidden="false" customHeight="false" outlineLevel="0" collapsed="false">
      <c r="A165" s="83"/>
      <c r="B165" s="52" t="s">
        <v>94</v>
      </c>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8"/>
    </row>
    <row r="166" customFormat="false" ht="15" hidden="false" customHeight="false" outlineLevel="0" collapsed="false">
      <c r="A166" s="83"/>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8"/>
    </row>
    <row r="167" customFormat="false" ht="9.75" hidden="false" customHeight="true" outlineLevel="0" collapsed="false">
      <c r="A167" s="83"/>
      <c r="B167" s="165"/>
      <c r="C167" s="165"/>
      <c r="D167" s="166" t="s">
        <v>95</v>
      </c>
      <c r="E167" s="166"/>
      <c r="F167" s="166"/>
      <c r="G167" s="166"/>
      <c r="H167" s="166"/>
      <c r="I167" s="166"/>
      <c r="J167" s="166"/>
      <c r="K167" s="166"/>
      <c r="L167" s="127"/>
      <c r="M167" s="127"/>
      <c r="N167" s="127"/>
      <c r="O167" s="127"/>
      <c r="P167" s="127"/>
      <c r="Q167" s="167"/>
      <c r="R167" s="165"/>
      <c r="S167" s="165"/>
      <c r="T167" s="165"/>
      <c r="U167" s="165"/>
      <c r="V167" s="165"/>
      <c r="W167" s="165"/>
      <c r="X167" s="165"/>
      <c r="Y167" s="165"/>
      <c r="Z167" s="168" t="s">
        <v>96</v>
      </c>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5"/>
      <c r="BA167" s="165"/>
      <c r="BB167" s="165"/>
      <c r="BC167" s="165"/>
      <c r="BD167" s="165"/>
      <c r="BE167" s="165"/>
      <c r="BF167" s="165"/>
      <c r="BG167" s="165"/>
      <c r="BH167" s="165"/>
      <c r="BI167" s="77"/>
      <c r="BJ167" s="78"/>
    </row>
    <row r="168" customFormat="false" ht="15" hidden="false" customHeight="false" outlineLevel="0" collapsed="false">
      <c r="A168" s="83"/>
      <c r="B168" s="165"/>
      <c r="C168" s="165"/>
      <c r="D168" s="169"/>
      <c r="E168" s="169"/>
      <c r="F168" s="169"/>
      <c r="G168" s="169"/>
      <c r="H168" s="169"/>
      <c r="I168" s="169"/>
      <c r="J168" s="169"/>
      <c r="K168" s="169"/>
      <c r="L168" s="169"/>
      <c r="M168" s="169"/>
      <c r="N168" s="169"/>
      <c r="O168" s="169"/>
      <c r="P168" s="169"/>
      <c r="Q168" s="169"/>
      <c r="R168" s="165"/>
      <c r="S168" s="165"/>
      <c r="T168" s="165"/>
      <c r="U168" s="165"/>
      <c r="V168" s="165"/>
      <c r="W168" s="165"/>
      <c r="X168" s="165"/>
      <c r="Y168" s="165"/>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70"/>
      <c r="BA168" s="170"/>
      <c r="BB168" s="165"/>
      <c r="BC168" s="165"/>
      <c r="BD168" s="165"/>
      <c r="BE168" s="165"/>
      <c r="BF168" s="165"/>
      <c r="BG168" s="165"/>
      <c r="BH168" s="165"/>
      <c r="BI168" s="77"/>
      <c r="BJ168" s="78"/>
    </row>
    <row r="169" customFormat="false" ht="3" hidden="false" customHeight="true" outlineLevel="0" collapsed="false">
      <c r="A169" s="83"/>
      <c r="B169" s="165"/>
      <c r="C169" s="165"/>
      <c r="D169" s="171"/>
      <c r="E169" s="172"/>
      <c r="F169" s="172"/>
      <c r="G169" s="172"/>
      <c r="H169" s="172"/>
      <c r="I169" s="172"/>
      <c r="J169" s="172"/>
      <c r="K169" s="172"/>
      <c r="L169" s="172"/>
      <c r="M169" s="172"/>
      <c r="N169" s="172"/>
      <c r="O169" s="172"/>
      <c r="P169" s="172"/>
      <c r="Q169" s="173"/>
      <c r="R169" s="165"/>
      <c r="S169" s="165"/>
      <c r="T169" s="165"/>
      <c r="U169" s="165"/>
      <c r="V169" s="165"/>
      <c r="W169" s="165"/>
      <c r="X169" s="165"/>
      <c r="Y169" s="165"/>
      <c r="Z169" s="171"/>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3"/>
      <c r="AZ169" s="165"/>
      <c r="BA169" s="165"/>
      <c r="BB169" s="165"/>
      <c r="BC169" s="165"/>
      <c r="BD169" s="165"/>
      <c r="BE169" s="165"/>
      <c r="BF169" s="165"/>
      <c r="BG169" s="165"/>
      <c r="BH169" s="165"/>
      <c r="BI169" s="77"/>
      <c r="BJ169" s="78"/>
    </row>
    <row r="170" customFormat="false" ht="9.75" hidden="false" customHeight="true" outlineLevel="0" collapsed="false">
      <c r="A170" s="83"/>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77"/>
      <c r="BJ170" s="78"/>
    </row>
    <row r="171" customFormat="false" ht="9.75" hidden="false" customHeight="true" outlineLevel="0" collapsed="false">
      <c r="A171" s="83"/>
      <c r="B171" s="165"/>
      <c r="C171" s="165"/>
      <c r="D171" s="77"/>
      <c r="E171" s="77"/>
      <c r="F171" s="77"/>
      <c r="G171" s="77"/>
      <c r="H171" s="77"/>
      <c r="I171" s="77"/>
      <c r="J171" s="77"/>
      <c r="K171" s="77"/>
      <c r="L171" s="77"/>
      <c r="M171" s="77"/>
      <c r="N171" s="77"/>
      <c r="O171" s="77"/>
      <c r="P171" s="77"/>
      <c r="Q171" s="165"/>
      <c r="R171" s="165"/>
      <c r="S171" s="165"/>
      <c r="T171" s="165"/>
      <c r="U171" s="165"/>
      <c r="V171" s="165"/>
      <c r="W171" s="165"/>
      <c r="X171" s="165"/>
      <c r="Y171" s="165"/>
      <c r="Z171" s="165"/>
      <c r="AA171" s="165"/>
      <c r="AB171" s="165"/>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77"/>
      <c r="BJ171" s="78"/>
    </row>
    <row r="172" customFormat="false" ht="15" hidden="false" customHeight="false" outlineLevel="0" collapsed="false">
      <c r="A172" s="83"/>
      <c r="B172" s="165"/>
      <c r="C172" s="165"/>
      <c r="D172" s="77"/>
      <c r="E172" s="174" t="s">
        <v>97</v>
      </c>
      <c r="F172" s="174"/>
      <c r="G172" s="174"/>
      <c r="H172" s="174"/>
      <c r="I172" s="174"/>
      <c r="J172" s="174"/>
      <c r="K172" s="174"/>
      <c r="L172" s="174"/>
      <c r="M172" s="174"/>
      <c r="N172" s="174"/>
      <c r="O172" s="174"/>
      <c r="P172" s="174"/>
      <c r="Q172" s="165"/>
      <c r="R172" s="165"/>
      <c r="S172" s="175" t="s">
        <v>98</v>
      </c>
      <c r="T172" s="175"/>
      <c r="U172" s="175"/>
      <c r="V172" s="175"/>
      <c r="W172" s="175" t="s">
        <v>78</v>
      </c>
      <c r="X172" s="175"/>
      <c r="Y172" s="175"/>
      <c r="Z172" s="175"/>
      <c r="AA172" s="175"/>
      <c r="AB172" s="175"/>
      <c r="AC172" s="165"/>
      <c r="AD172" s="175" t="s">
        <v>99</v>
      </c>
      <c r="AE172" s="175"/>
      <c r="AF172" s="175"/>
      <c r="AG172" s="175"/>
      <c r="AH172" s="175"/>
      <c r="AI172" s="175"/>
      <c r="AJ172" s="175"/>
      <c r="AK172" s="165"/>
      <c r="AL172" s="165"/>
      <c r="AM172" s="175" t="s">
        <v>100</v>
      </c>
      <c r="AN172" s="175"/>
      <c r="AO172" s="175"/>
      <c r="AP172" s="175"/>
      <c r="AQ172" s="175"/>
      <c r="AR172" s="175"/>
      <c r="AS172" s="175"/>
      <c r="AT172" s="175"/>
      <c r="AU172" s="175"/>
      <c r="AV172" s="175"/>
      <c r="AW172" s="175"/>
      <c r="AX172" s="175"/>
      <c r="AY172" s="165"/>
      <c r="AZ172" s="165"/>
      <c r="BA172" s="175" t="s">
        <v>101</v>
      </c>
      <c r="BB172" s="175"/>
      <c r="BC172" s="175"/>
      <c r="BD172" s="175"/>
      <c r="BE172" s="175"/>
      <c r="BF172" s="175"/>
      <c r="BG172" s="175"/>
      <c r="BH172" s="175"/>
      <c r="BI172" s="77"/>
      <c r="BJ172" s="78"/>
    </row>
    <row r="173" customFormat="false" ht="15" hidden="false" customHeight="false" outlineLevel="0" collapsed="false">
      <c r="A173" s="83"/>
      <c r="B173" s="165"/>
      <c r="C173" s="165"/>
      <c r="D173" s="77"/>
      <c r="E173" s="176" t="s">
        <v>102</v>
      </c>
      <c r="F173" s="176"/>
      <c r="G173" s="176"/>
      <c r="H173" s="176" t="s">
        <v>103</v>
      </c>
      <c r="I173" s="176"/>
      <c r="J173" s="176"/>
      <c r="K173" s="176" t="s">
        <v>104</v>
      </c>
      <c r="L173" s="176"/>
      <c r="M173" s="176"/>
      <c r="N173" s="176"/>
      <c r="O173" s="176"/>
      <c r="P173" s="176"/>
      <c r="Q173" s="165"/>
      <c r="R173" s="77"/>
      <c r="S173" s="96"/>
      <c r="T173" s="96"/>
      <c r="U173" s="96"/>
      <c r="V173" s="96"/>
      <c r="W173" s="177"/>
      <c r="X173" s="177"/>
      <c r="Y173" s="177"/>
      <c r="Z173" s="177"/>
      <c r="AA173" s="177"/>
      <c r="AB173" s="177"/>
      <c r="AC173" s="77"/>
      <c r="AD173" s="96"/>
      <c r="AE173" s="96"/>
      <c r="AF173" s="96"/>
      <c r="AG173" s="96"/>
      <c r="AH173" s="96"/>
      <c r="AI173" s="96"/>
      <c r="AJ173" s="96"/>
      <c r="AK173" s="165"/>
      <c r="AL173" s="165"/>
      <c r="AM173" s="177"/>
      <c r="AN173" s="177"/>
      <c r="AO173" s="177"/>
      <c r="AP173" s="177"/>
      <c r="AQ173" s="177"/>
      <c r="AR173" s="177"/>
      <c r="AS173" s="177"/>
      <c r="AT173" s="177"/>
      <c r="AU173" s="177"/>
      <c r="AV173" s="177"/>
      <c r="AW173" s="177"/>
      <c r="AX173" s="177"/>
      <c r="AY173" s="165"/>
      <c r="AZ173" s="165"/>
      <c r="BA173" s="177"/>
      <c r="BB173" s="177"/>
      <c r="BC173" s="177"/>
      <c r="BD173" s="177"/>
      <c r="BE173" s="177"/>
      <c r="BF173" s="177"/>
      <c r="BG173" s="177"/>
      <c r="BH173" s="177"/>
      <c r="BI173" s="77"/>
      <c r="BJ173" s="78"/>
    </row>
    <row r="174" customFormat="false" ht="15" hidden="false" customHeight="false" outlineLevel="0" collapsed="false">
      <c r="A174" s="83"/>
      <c r="B174" s="165"/>
      <c r="C174" s="165"/>
      <c r="D174" s="165"/>
      <c r="E174" s="175"/>
      <c r="F174" s="175"/>
      <c r="G174" s="175"/>
      <c r="H174" s="175"/>
      <c r="I174" s="175"/>
      <c r="J174" s="175"/>
      <c r="K174" s="175"/>
      <c r="L174" s="175"/>
      <c r="M174" s="175"/>
      <c r="N174" s="175"/>
      <c r="O174" s="175"/>
      <c r="P174" s="175"/>
      <c r="Q174" s="165"/>
      <c r="R174" s="77"/>
      <c r="S174" s="96"/>
      <c r="T174" s="96"/>
      <c r="U174" s="96"/>
      <c r="V174" s="96"/>
      <c r="W174" s="177"/>
      <c r="X174" s="177"/>
      <c r="Y174" s="177"/>
      <c r="Z174" s="177"/>
      <c r="AA174" s="177"/>
      <c r="AB174" s="177"/>
      <c r="AC174" s="77"/>
      <c r="AD174" s="96"/>
      <c r="AE174" s="96"/>
      <c r="AF174" s="96"/>
      <c r="AG174" s="96"/>
      <c r="AH174" s="96"/>
      <c r="AI174" s="96"/>
      <c r="AJ174" s="96"/>
      <c r="AK174" s="165"/>
      <c r="AL174" s="165"/>
      <c r="AM174" s="177"/>
      <c r="AN174" s="177"/>
      <c r="AO174" s="177"/>
      <c r="AP174" s="177"/>
      <c r="AQ174" s="177"/>
      <c r="AR174" s="177"/>
      <c r="AS174" s="177"/>
      <c r="AT174" s="177"/>
      <c r="AU174" s="177"/>
      <c r="AV174" s="177"/>
      <c r="AW174" s="177"/>
      <c r="AX174" s="177"/>
      <c r="AY174" s="165"/>
      <c r="AZ174" s="165"/>
      <c r="BA174" s="177"/>
      <c r="BB174" s="177"/>
      <c r="BC174" s="177"/>
      <c r="BD174" s="177"/>
      <c r="BE174" s="177"/>
      <c r="BF174" s="177"/>
      <c r="BG174" s="177"/>
      <c r="BH174" s="177"/>
      <c r="BI174" s="77"/>
      <c r="BJ174" s="78"/>
    </row>
    <row r="175" customFormat="false" ht="15" hidden="false" customHeight="false" outlineLevel="0" collapsed="false">
      <c r="A175" s="83"/>
      <c r="B175" s="165"/>
      <c r="C175" s="165"/>
      <c r="D175" s="165"/>
      <c r="E175" s="165"/>
      <c r="F175" s="165"/>
      <c r="G175" s="165"/>
      <c r="H175" s="165"/>
      <c r="I175" s="165"/>
      <c r="J175" s="165"/>
      <c r="K175" s="165"/>
      <c r="L175" s="165"/>
      <c r="M175" s="165"/>
      <c r="N175" s="165"/>
      <c r="O175" s="165"/>
      <c r="P175" s="165"/>
      <c r="Q175" s="165"/>
      <c r="R175" s="77"/>
      <c r="S175" s="77"/>
      <c r="T175" s="77"/>
      <c r="U175" s="77"/>
      <c r="V175" s="77"/>
      <c r="W175" s="77"/>
      <c r="X175" s="77"/>
      <c r="Y175" s="77"/>
      <c r="Z175" s="77"/>
      <c r="AA175" s="77"/>
      <c r="AB175" s="77"/>
      <c r="AC175" s="77"/>
      <c r="AD175" s="77"/>
      <c r="AE175" s="165"/>
      <c r="AF175" s="165"/>
      <c r="AG175" s="165"/>
      <c r="AH175" s="165"/>
      <c r="AI175" s="165"/>
      <c r="AJ175" s="165"/>
      <c r="AK175" s="165"/>
      <c r="AL175" s="165"/>
      <c r="AM175" s="165"/>
      <c r="AN175" s="165"/>
      <c r="AO175" s="165"/>
      <c r="AP175" s="165"/>
      <c r="AQ175" s="165"/>
      <c r="AR175" s="165"/>
      <c r="AS175" s="165"/>
      <c r="AT175" s="165"/>
      <c r="AU175" s="165"/>
      <c r="AV175" s="165"/>
      <c r="AW175" s="165"/>
      <c r="AX175" s="165"/>
      <c r="AY175" s="165"/>
      <c r="AZ175" s="165"/>
      <c r="BA175" s="165"/>
      <c r="BB175" s="165"/>
      <c r="BC175" s="165"/>
      <c r="BD175" s="165"/>
      <c r="BE175" s="165"/>
      <c r="BF175" s="165"/>
      <c r="BG175" s="165"/>
      <c r="BH175" s="165"/>
      <c r="BI175" s="77"/>
      <c r="BJ175" s="78"/>
    </row>
    <row r="176" customFormat="false" ht="15" hidden="false" customHeight="false" outlineLevel="0" collapsed="false">
      <c r="A176" s="118"/>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19"/>
      <c r="BJ176" s="120"/>
    </row>
    <row r="177" customFormat="false" ht="15" hidden="false" customHeight="false" outlineLevel="0" collapsed="false">
      <c r="A177" s="83"/>
      <c r="B177" s="152" t="s">
        <v>105</v>
      </c>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c r="AM177" s="152"/>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77"/>
      <c r="BJ177" s="78"/>
    </row>
    <row r="178" customFormat="false" ht="20.25" hidden="false" customHeight="true" outlineLevel="0" collapsed="false">
      <c r="A178" s="83"/>
      <c r="B178" s="59" t="s">
        <v>38</v>
      </c>
      <c r="C178" s="59"/>
      <c r="D178" s="59"/>
      <c r="E178" s="59"/>
      <c r="F178" s="59"/>
      <c r="G178" s="59"/>
      <c r="H178" s="59"/>
      <c r="I178" s="59"/>
      <c r="J178" s="59"/>
      <c r="K178" s="59"/>
      <c r="L178" s="59"/>
      <c r="M178" s="59"/>
      <c r="N178" s="59"/>
      <c r="O178" s="59"/>
      <c r="P178" s="59"/>
      <c r="Q178" s="59"/>
      <c r="R178" s="59"/>
      <c r="S178" s="59"/>
      <c r="T178" s="59"/>
      <c r="U178" s="102"/>
      <c r="V178" s="102"/>
      <c r="W178" s="102"/>
      <c r="X178" s="148" t="s">
        <v>74</v>
      </c>
      <c r="Y178" s="148"/>
      <c r="Z178" s="148"/>
      <c r="AA178" s="148"/>
      <c r="AB178" s="148"/>
      <c r="AC178" s="148"/>
      <c r="AD178" s="148"/>
      <c r="AE178" s="148"/>
      <c r="AF178" s="148"/>
      <c r="AG178" s="148"/>
      <c r="AH178" s="148"/>
      <c r="AI178" s="148"/>
      <c r="AJ178" s="148"/>
      <c r="AK178" s="148"/>
      <c r="AL178" s="148"/>
      <c r="AM178" s="148"/>
      <c r="AN178" s="148"/>
      <c r="AO178" s="148"/>
      <c r="AP178" s="108"/>
      <c r="AQ178" s="108"/>
      <c r="AR178" s="59" t="s">
        <v>75</v>
      </c>
      <c r="AS178" s="59"/>
      <c r="AT178" s="59"/>
      <c r="AU178" s="59"/>
      <c r="AV178" s="59"/>
      <c r="AW178" s="59"/>
      <c r="AX178" s="59"/>
      <c r="AY178" s="59"/>
      <c r="AZ178" s="59"/>
      <c r="BA178" s="59"/>
      <c r="BB178" s="59"/>
      <c r="BC178" s="59"/>
      <c r="BD178" s="59"/>
      <c r="BE178" s="59"/>
      <c r="BF178" s="59"/>
      <c r="BG178" s="59"/>
      <c r="BH178" s="59"/>
      <c r="BI178" s="77"/>
      <c r="BJ178" s="78"/>
    </row>
    <row r="179" customFormat="false" ht="15" hidden="false" customHeight="false" outlineLevel="0" collapsed="false">
      <c r="A179" s="83"/>
      <c r="B179" s="146"/>
      <c r="C179" s="146"/>
      <c r="D179" s="146"/>
      <c r="E179" s="146"/>
      <c r="F179" s="146"/>
      <c r="G179" s="146"/>
      <c r="H179" s="146"/>
      <c r="I179" s="146"/>
      <c r="J179" s="146"/>
      <c r="K179" s="146"/>
      <c r="L179" s="146"/>
      <c r="M179" s="146"/>
      <c r="N179" s="146"/>
      <c r="O179" s="146"/>
      <c r="P179" s="146"/>
      <c r="Q179" s="146"/>
      <c r="R179" s="146"/>
      <c r="S179" s="146"/>
      <c r="T179" s="146"/>
      <c r="U179" s="108"/>
      <c r="V179" s="108"/>
      <c r="W179" s="108"/>
      <c r="X179" s="146"/>
      <c r="Y179" s="146"/>
      <c r="Z179" s="146"/>
      <c r="AA179" s="146"/>
      <c r="AB179" s="146"/>
      <c r="AC179" s="146"/>
      <c r="AD179" s="146"/>
      <c r="AE179" s="146"/>
      <c r="AF179" s="146"/>
      <c r="AG179" s="146"/>
      <c r="AH179" s="146"/>
      <c r="AI179" s="146"/>
      <c r="AJ179" s="146"/>
      <c r="AK179" s="146"/>
      <c r="AL179" s="146"/>
      <c r="AM179" s="146"/>
      <c r="AN179" s="146"/>
      <c r="AO179" s="146"/>
      <c r="AP179" s="108"/>
      <c r="AQ179" s="108"/>
      <c r="AR179" s="146"/>
      <c r="AS179" s="146"/>
      <c r="AT179" s="146"/>
      <c r="AU179" s="146"/>
      <c r="AV179" s="146"/>
      <c r="AW179" s="146"/>
      <c r="AX179" s="146"/>
      <c r="AY179" s="146"/>
      <c r="AZ179" s="146"/>
      <c r="BA179" s="146"/>
      <c r="BB179" s="146"/>
      <c r="BC179" s="146"/>
      <c r="BD179" s="146"/>
      <c r="BE179" s="146"/>
      <c r="BF179" s="146"/>
      <c r="BG179" s="146"/>
      <c r="BH179" s="146"/>
      <c r="BI179" s="77"/>
      <c r="BJ179" s="78"/>
    </row>
    <row r="180" customFormat="false" ht="21" hidden="false" customHeight="true" outlineLevel="0" collapsed="false">
      <c r="A180" s="83"/>
      <c r="B180" s="147" t="s">
        <v>76</v>
      </c>
      <c r="C180" s="147"/>
      <c r="D180" s="147"/>
      <c r="E180" s="147"/>
      <c r="F180" s="147"/>
      <c r="G180" s="147"/>
      <c r="H180" s="147"/>
      <c r="I180" s="147"/>
      <c r="J180" s="147"/>
      <c r="K180" s="108"/>
      <c r="L180" s="108"/>
      <c r="M180" s="148" t="s">
        <v>77</v>
      </c>
      <c r="N180" s="148"/>
      <c r="O180" s="148"/>
      <c r="P180" s="148"/>
      <c r="Q180" s="148"/>
      <c r="R180" s="148"/>
      <c r="S180" s="148"/>
      <c r="T180" s="148"/>
      <c r="U180" s="148"/>
      <c r="V180" s="148"/>
      <c r="W180" s="148"/>
      <c r="X180" s="148"/>
      <c r="Y180" s="148"/>
      <c r="Z180" s="148"/>
      <c r="AA180" s="148"/>
      <c r="AB180" s="148"/>
      <c r="AC180" s="148"/>
      <c r="AD180" s="108"/>
      <c r="AE180" s="108"/>
      <c r="AF180" s="147" t="s">
        <v>78</v>
      </c>
      <c r="AG180" s="147"/>
      <c r="AH180" s="147"/>
      <c r="AI180" s="147"/>
      <c r="AJ180" s="108"/>
      <c r="AK180" s="108"/>
      <c r="AL180" s="59" t="s">
        <v>79</v>
      </c>
      <c r="AM180" s="59"/>
      <c r="AN180" s="59"/>
      <c r="AO180" s="59"/>
      <c r="AP180" s="59"/>
      <c r="AQ180" s="59"/>
      <c r="AR180" s="59"/>
      <c r="AS180" s="59"/>
      <c r="AT180" s="59"/>
      <c r="AU180" s="108"/>
      <c r="AV180" s="108"/>
      <c r="AW180" s="108"/>
      <c r="AX180" s="178" t="s">
        <v>80</v>
      </c>
      <c r="AY180" s="178"/>
      <c r="AZ180" s="178"/>
      <c r="BA180" s="178"/>
      <c r="BB180" s="108"/>
      <c r="BC180" s="108"/>
      <c r="BD180" s="150" t="s">
        <v>106</v>
      </c>
      <c r="BE180" s="150"/>
      <c r="BF180" s="150"/>
      <c r="BG180" s="150"/>
      <c r="BH180" s="150"/>
      <c r="BI180" s="77"/>
      <c r="BJ180" s="78"/>
    </row>
    <row r="181" customFormat="false" ht="15" hidden="false" customHeight="false" outlineLevel="0" collapsed="false">
      <c r="A181" s="83"/>
      <c r="B181" s="126"/>
      <c r="C181" s="126"/>
      <c r="D181" s="126"/>
      <c r="E181" s="126"/>
      <c r="F181" s="126"/>
      <c r="G181" s="126"/>
      <c r="H181" s="126"/>
      <c r="I181" s="126"/>
      <c r="J181" s="126"/>
      <c r="K181" s="108"/>
      <c r="L181" s="108"/>
      <c r="M181" s="146"/>
      <c r="N181" s="146"/>
      <c r="O181" s="146"/>
      <c r="P181" s="146"/>
      <c r="Q181" s="146"/>
      <c r="R181" s="146"/>
      <c r="S181" s="146"/>
      <c r="T181" s="146"/>
      <c r="U181" s="146"/>
      <c r="V181" s="146"/>
      <c r="W181" s="146"/>
      <c r="X181" s="146"/>
      <c r="Y181" s="146"/>
      <c r="Z181" s="146"/>
      <c r="AA181" s="146"/>
      <c r="AB181" s="146"/>
      <c r="AC181" s="146"/>
      <c r="AD181" s="108"/>
      <c r="AE181" s="108"/>
      <c r="AF181" s="126"/>
      <c r="AG181" s="126"/>
      <c r="AH181" s="126"/>
      <c r="AI181" s="126"/>
      <c r="AJ181" s="108"/>
      <c r="AK181" s="108"/>
      <c r="AL181" s="126"/>
      <c r="AM181" s="126"/>
      <c r="AN181" s="126"/>
      <c r="AO181" s="126"/>
      <c r="AP181" s="126"/>
      <c r="AQ181" s="126"/>
      <c r="AR181" s="126"/>
      <c r="AS181" s="126"/>
      <c r="AT181" s="126"/>
      <c r="AU181" s="126"/>
      <c r="AV181" s="108"/>
      <c r="AW181" s="108"/>
      <c r="AX181" s="126"/>
      <c r="AY181" s="126"/>
      <c r="AZ181" s="126"/>
      <c r="BA181" s="126"/>
      <c r="BB181" s="108"/>
      <c r="BC181" s="108"/>
      <c r="BD181" s="126"/>
      <c r="BE181" s="126"/>
      <c r="BF181" s="126"/>
      <c r="BG181" s="126"/>
      <c r="BH181" s="126"/>
      <c r="BI181" s="77"/>
      <c r="BJ181" s="78"/>
    </row>
    <row r="182" customFormat="false" ht="21" hidden="false" customHeight="true" outlineLevel="0" collapsed="false">
      <c r="A182" s="83"/>
      <c r="B182" s="59" t="s">
        <v>107</v>
      </c>
      <c r="C182" s="59"/>
      <c r="D182" s="59"/>
      <c r="E182" s="59"/>
      <c r="F182" s="59"/>
      <c r="G182" s="59"/>
      <c r="H182" s="59"/>
      <c r="I182" s="59"/>
      <c r="J182" s="59"/>
      <c r="K182" s="59"/>
      <c r="L182" s="59"/>
      <c r="M182" s="59"/>
      <c r="N182" s="59"/>
      <c r="O182" s="108"/>
      <c r="P182" s="108"/>
      <c r="Q182" s="108"/>
      <c r="R182" s="108"/>
      <c r="S182" s="108"/>
      <c r="T182" s="108"/>
      <c r="U182" s="148" t="s">
        <v>108</v>
      </c>
      <c r="V182" s="148"/>
      <c r="W182" s="148"/>
      <c r="X182" s="148"/>
      <c r="Y182" s="148"/>
      <c r="Z182" s="148"/>
      <c r="AA182" s="148"/>
      <c r="AB182" s="148"/>
      <c r="AC182" s="148"/>
      <c r="AD182" s="148"/>
      <c r="AE182" s="148"/>
      <c r="AF182" s="148"/>
      <c r="AG182" s="148"/>
      <c r="AH182" s="148"/>
      <c r="AI182" s="108"/>
      <c r="AJ182" s="108"/>
      <c r="AK182" s="108"/>
      <c r="AL182" s="108"/>
      <c r="AM182" s="108"/>
      <c r="AN182" s="59" t="s">
        <v>82</v>
      </c>
      <c r="AO182" s="59"/>
      <c r="AP182" s="59"/>
      <c r="AQ182" s="59"/>
      <c r="AR182" s="59"/>
      <c r="AS182" s="59"/>
      <c r="AT182" s="59"/>
      <c r="AU182" s="59"/>
      <c r="AV182" s="59"/>
      <c r="AW182" s="59"/>
      <c r="AX182" s="59"/>
      <c r="AY182" s="59"/>
      <c r="AZ182" s="59"/>
      <c r="BA182" s="108"/>
      <c r="BB182" s="108"/>
      <c r="BC182" s="108"/>
      <c r="BD182" s="108"/>
      <c r="BE182" s="108"/>
      <c r="BF182" s="108"/>
      <c r="BG182" s="108"/>
      <c r="BH182" s="108"/>
      <c r="BI182" s="108"/>
      <c r="BJ182" s="78"/>
    </row>
    <row r="183" customFormat="false" ht="15" hidden="false" customHeight="false" outlineLevel="0" collapsed="false">
      <c r="A183" s="83"/>
      <c r="B183" s="126"/>
      <c r="C183" s="126"/>
      <c r="D183" s="126"/>
      <c r="E183" s="126"/>
      <c r="F183" s="126"/>
      <c r="G183" s="126"/>
      <c r="H183" s="126"/>
      <c r="I183" s="126"/>
      <c r="J183" s="126"/>
      <c r="K183" s="126"/>
      <c r="L183" s="126"/>
      <c r="M183" s="126"/>
      <c r="N183" s="126"/>
      <c r="O183" s="108"/>
      <c r="P183" s="108"/>
      <c r="Q183" s="108"/>
      <c r="R183" s="108"/>
      <c r="S183" s="108"/>
      <c r="T183" s="108"/>
      <c r="U183" s="126"/>
      <c r="V183" s="126"/>
      <c r="W183" s="126"/>
      <c r="X183" s="126"/>
      <c r="Y183" s="126"/>
      <c r="Z183" s="126"/>
      <c r="AA183" s="126"/>
      <c r="AB183" s="126"/>
      <c r="AC183" s="126"/>
      <c r="AD183" s="126"/>
      <c r="AE183" s="126"/>
      <c r="AF183" s="126"/>
      <c r="AG183" s="126"/>
      <c r="AH183" s="126"/>
      <c r="AI183" s="108"/>
      <c r="AJ183" s="108"/>
      <c r="AK183" s="108"/>
      <c r="AL183" s="108"/>
      <c r="AM183" s="108"/>
      <c r="AN183" s="126"/>
      <c r="AO183" s="126"/>
      <c r="AP183" s="126"/>
      <c r="AQ183" s="126"/>
      <c r="AR183" s="126"/>
      <c r="AS183" s="126"/>
      <c r="AT183" s="126"/>
      <c r="AU183" s="126"/>
      <c r="AV183" s="126"/>
      <c r="AW183" s="126"/>
      <c r="AX183" s="126"/>
      <c r="AY183" s="126"/>
      <c r="AZ183" s="126"/>
      <c r="BA183" s="108"/>
      <c r="BB183" s="108"/>
      <c r="BC183" s="108"/>
      <c r="BD183" s="108"/>
      <c r="BE183" s="108"/>
      <c r="BF183" s="108"/>
      <c r="BG183" s="108"/>
      <c r="BH183" s="108"/>
      <c r="BI183" s="108"/>
      <c r="BJ183" s="78"/>
    </row>
    <row r="184" customFormat="false" ht="19.5" hidden="false" customHeight="true" outlineLevel="0" collapsed="false">
      <c r="A184" s="83"/>
      <c r="B184" s="141" t="s">
        <v>83</v>
      </c>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78"/>
    </row>
    <row r="185" customFormat="false" ht="15" hidden="false" customHeight="false" outlineLevel="0" collapsed="false">
      <c r="A185" s="83"/>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78"/>
    </row>
    <row r="186" customFormat="false" ht="13.5" hidden="false" customHeight="true" outlineLevel="0" collapsed="false">
      <c r="A186" s="83"/>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78"/>
    </row>
    <row r="187" customFormat="false" ht="15.75" hidden="false" customHeight="false" outlineLevel="0" collapsed="false">
      <c r="A187" s="121" t="s">
        <v>109</v>
      </c>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row>
    <row r="188" customFormat="false" ht="6.75" hidden="false" customHeight="true" outlineLevel="0" collapsed="false">
      <c r="A188" s="83"/>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8"/>
    </row>
    <row r="189" customFormat="false" ht="13.5" hidden="false" customHeight="true" outlineLevel="0" collapsed="false">
      <c r="A189" s="83"/>
      <c r="B189" s="77"/>
      <c r="C189" s="179" t="s">
        <v>110</v>
      </c>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
      <c r="AE189" s="17"/>
      <c r="AF189" s="17"/>
      <c r="AG189" s="180" t="s">
        <v>111</v>
      </c>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77"/>
      <c r="BH189" s="77"/>
      <c r="BI189" s="77"/>
      <c r="BJ189" s="78"/>
    </row>
    <row r="190" customFormat="false" ht="18.75" hidden="false" customHeight="true" outlineLevel="0" collapsed="false">
      <c r="A190" s="83"/>
      <c r="B190" s="77"/>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6"/>
      <c r="AE190" s="17"/>
      <c r="AF190" s="18"/>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77"/>
      <c r="BH190" s="77"/>
      <c r="BI190" s="77"/>
      <c r="BJ190" s="78"/>
    </row>
    <row r="191" customFormat="false" ht="6" hidden="false" customHeight="true" outlineLevel="0" collapsed="false">
      <c r="A191" s="83"/>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8"/>
    </row>
    <row r="192" customFormat="false" ht="12" hidden="false" customHeight="true" outlineLevel="0" collapsed="false">
      <c r="A192" s="83"/>
      <c r="B192" s="77"/>
      <c r="C192" s="180" t="s">
        <v>112</v>
      </c>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77"/>
      <c r="BH192" s="77"/>
      <c r="BI192" s="77"/>
      <c r="BJ192" s="78"/>
    </row>
    <row r="193" customFormat="false" ht="19.5" hidden="false" customHeight="true" outlineLevel="0" collapsed="false">
      <c r="A193" s="83"/>
      <c r="B193" s="77"/>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77"/>
      <c r="BH193" s="77"/>
      <c r="BI193" s="77"/>
      <c r="BJ193" s="78"/>
    </row>
    <row r="194" customFormat="false" ht="7.5" hidden="false" customHeight="true" outlineLevel="0" collapsed="false">
      <c r="A194" s="83"/>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8"/>
    </row>
    <row r="195" customFormat="false" ht="15" hidden="false" customHeight="false" outlineLevel="0" collapsed="false">
      <c r="A195" s="83"/>
      <c r="B195" s="77"/>
      <c r="C195" s="179" t="s">
        <v>113</v>
      </c>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
      <c r="AE195" s="17"/>
      <c r="AF195" s="17"/>
      <c r="AG195" s="180" t="s">
        <v>114</v>
      </c>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77"/>
      <c r="BH195" s="77"/>
      <c r="BI195" s="77"/>
      <c r="BJ195" s="78"/>
    </row>
    <row r="196" customFormat="false" ht="21.75" hidden="false" customHeight="true" outlineLevel="0" collapsed="false">
      <c r="A196" s="83"/>
      <c r="B196" s="77"/>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6"/>
      <c r="AE196" s="17"/>
      <c r="AF196" s="18"/>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77"/>
      <c r="BH196" s="77"/>
      <c r="BI196" s="77"/>
      <c r="BJ196" s="78"/>
    </row>
    <row r="197" customFormat="false" ht="9" hidden="false" customHeight="true" outlineLevel="0" collapsed="false">
      <c r="A197" s="118"/>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20"/>
    </row>
    <row r="205" customFormat="false" ht="21" hidden="false" customHeight="false" outlineLevel="0" collapsed="false">
      <c r="A205" s="48" t="s">
        <v>115</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row>
    <row r="206" customFormat="false" ht="15" hidden="false" customHeight="false" outlineLevel="0" collapsed="false">
      <c r="A206" s="83"/>
      <c r="B206" s="77"/>
      <c r="C206" s="182" t="s">
        <v>116</v>
      </c>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row>
    <row r="207" customFormat="false" ht="15" hidden="false" customHeight="false" outlineLevel="0" collapsed="false">
      <c r="A207" s="83"/>
      <c r="B207" s="77"/>
      <c r="C207" s="183" t="s">
        <v>117</v>
      </c>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3"/>
      <c r="BC207" s="183"/>
      <c r="BD207" s="183"/>
      <c r="BE207" s="183"/>
      <c r="BF207" s="183"/>
      <c r="BG207" s="183"/>
      <c r="BH207" s="183"/>
      <c r="BI207" s="183"/>
      <c r="BJ207" s="183"/>
    </row>
    <row r="208" customFormat="false" ht="12.75" hidden="false" customHeight="true" outlineLevel="0" collapsed="false">
      <c r="A208" s="83"/>
      <c r="B208" s="77"/>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8"/>
    </row>
    <row r="209" customFormat="false" ht="15" hidden="false" customHeight="false" outlineLevel="0" collapsed="false">
      <c r="A209" s="83"/>
      <c r="B209" s="77"/>
      <c r="C209" s="77"/>
      <c r="D209" s="77"/>
      <c r="E209" s="77"/>
      <c r="F209" s="77"/>
      <c r="G209" s="77"/>
      <c r="H209" s="77"/>
      <c r="I209" s="77"/>
      <c r="J209" s="77"/>
      <c r="K209" s="100" t="s">
        <v>118</v>
      </c>
      <c r="L209" s="100"/>
      <c r="M209" s="100"/>
      <c r="N209" s="100"/>
      <c r="O209" s="100"/>
      <c r="P209" s="100"/>
      <c r="Q209" s="100"/>
      <c r="R209" s="100"/>
      <c r="S209" s="100" t="s">
        <v>119</v>
      </c>
      <c r="T209" s="100"/>
      <c r="U209" s="100"/>
      <c r="V209" s="100"/>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8"/>
    </row>
    <row r="210" customFormat="false" ht="9" hidden="false" customHeight="true" outlineLevel="0" collapsed="false">
      <c r="A210" s="83"/>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8"/>
    </row>
    <row r="211" customFormat="false" ht="15" hidden="false" customHeight="true" outlineLevel="0" collapsed="false">
      <c r="A211" s="83"/>
      <c r="B211" s="184" t="s">
        <v>120</v>
      </c>
      <c r="C211" s="184"/>
      <c r="D211" s="184"/>
      <c r="E211" s="184"/>
      <c r="F211" s="184"/>
      <c r="G211" s="184"/>
      <c r="H211" s="184"/>
      <c r="I211" s="184"/>
      <c r="J211" s="184"/>
      <c r="K211" s="184"/>
      <c r="L211" s="184"/>
      <c r="M211" s="184"/>
      <c r="N211" s="184"/>
      <c r="O211" s="184" t="s">
        <v>118</v>
      </c>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t="s">
        <v>119</v>
      </c>
      <c r="BG211" s="184"/>
      <c r="BH211" s="184"/>
      <c r="BI211" s="184"/>
      <c r="BJ211" s="78"/>
    </row>
    <row r="212" customFormat="false" ht="39.75" hidden="false" customHeight="true" outlineLevel="0" collapsed="false">
      <c r="A212" s="83"/>
      <c r="B212" s="184"/>
      <c r="C212" s="184"/>
      <c r="D212" s="184"/>
      <c r="E212" s="184"/>
      <c r="F212" s="184"/>
      <c r="G212" s="184"/>
      <c r="H212" s="184"/>
      <c r="I212" s="184"/>
      <c r="J212" s="184"/>
      <c r="K212" s="184"/>
      <c r="L212" s="184"/>
      <c r="M212" s="184"/>
      <c r="N212" s="184"/>
      <c r="O212" s="184" t="s">
        <v>121</v>
      </c>
      <c r="P212" s="184"/>
      <c r="Q212" s="184"/>
      <c r="R212" s="184"/>
      <c r="S212" s="184"/>
      <c r="T212" s="184" t="s">
        <v>122</v>
      </c>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t="s">
        <v>123</v>
      </c>
      <c r="AS212" s="184"/>
      <c r="AT212" s="184"/>
      <c r="AU212" s="184"/>
      <c r="AV212" s="184"/>
      <c r="AW212" s="184"/>
      <c r="AX212" s="184"/>
      <c r="AY212" s="184" t="s">
        <v>124</v>
      </c>
      <c r="AZ212" s="184"/>
      <c r="BA212" s="184"/>
      <c r="BB212" s="184"/>
      <c r="BC212" s="184"/>
      <c r="BD212" s="184"/>
      <c r="BE212" s="184"/>
      <c r="BF212" s="184"/>
      <c r="BG212" s="184"/>
      <c r="BH212" s="184"/>
      <c r="BI212" s="184"/>
      <c r="BJ212" s="78"/>
    </row>
    <row r="213" customFormat="false" ht="57" hidden="false" customHeight="true" outlineLevel="0" collapsed="false">
      <c r="A213" s="83"/>
      <c r="B213" s="185" t="s">
        <v>125</v>
      </c>
      <c r="C213" s="185"/>
      <c r="D213" s="185"/>
      <c r="E213" s="185"/>
      <c r="F213" s="185"/>
      <c r="G213" s="185"/>
      <c r="H213" s="185"/>
      <c r="I213" s="185"/>
      <c r="J213" s="185"/>
      <c r="K213" s="185"/>
      <c r="L213" s="185"/>
      <c r="M213" s="185"/>
      <c r="N213" s="185"/>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7"/>
      <c r="BG213" s="187"/>
      <c r="BH213" s="187"/>
      <c r="BI213" s="187"/>
      <c r="BJ213" s="78"/>
    </row>
    <row r="214" customFormat="false" ht="57" hidden="false" customHeight="true" outlineLevel="0" collapsed="false">
      <c r="A214" s="83"/>
      <c r="B214" s="185" t="s">
        <v>125</v>
      </c>
      <c r="C214" s="185"/>
      <c r="D214" s="185"/>
      <c r="E214" s="185"/>
      <c r="F214" s="185"/>
      <c r="G214" s="185"/>
      <c r="H214" s="185"/>
      <c r="I214" s="185"/>
      <c r="J214" s="185"/>
      <c r="K214" s="185"/>
      <c r="L214" s="185"/>
      <c r="M214" s="185"/>
      <c r="N214" s="185"/>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c r="AQ214" s="186"/>
      <c r="AR214" s="186"/>
      <c r="AS214" s="186"/>
      <c r="AT214" s="186"/>
      <c r="AU214" s="186"/>
      <c r="AV214" s="186"/>
      <c r="AW214" s="186"/>
      <c r="AX214" s="186"/>
      <c r="AY214" s="186"/>
      <c r="AZ214" s="186"/>
      <c r="BA214" s="186"/>
      <c r="BB214" s="186"/>
      <c r="BC214" s="186"/>
      <c r="BD214" s="186"/>
      <c r="BE214" s="186"/>
      <c r="BF214" s="187"/>
      <c r="BG214" s="187"/>
      <c r="BH214" s="187"/>
      <c r="BI214" s="187"/>
      <c r="BJ214" s="78"/>
    </row>
    <row r="215" customFormat="false" ht="57" hidden="false" customHeight="true" outlineLevel="0" collapsed="false">
      <c r="A215" s="83"/>
      <c r="B215" s="188" t="s">
        <v>125</v>
      </c>
      <c r="C215" s="188"/>
      <c r="D215" s="188"/>
      <c r="E215" s="188"/>
      <c r="F215" s="188"/>
      <c r="G215" s="188"/>
      <c r="H215" s="188"/>
      <c r="I215" s="188"/>
      <c r="J215" s="188"/>
      <c r="K215" s="188"/>
      <c r="L215" s="188"/>
      <c r="M215" s="188"/>
      <c r="N215" s="188"/>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7"/>
      <c r="BG215" s="187"/>
      <c r="BH215" s="187"/>
      <c r="BI215" s="187"/>
      <c r="BJ215" s="78"/>
    </row>
    <row r="216" customFormat="false" ht="57" hidden="false" customHeight="true" outlineLevel="0" collapsed="false">
      <c r="A216" s="83"/>
      <c r="B216" s="190" t="s">
        <v>126</v>
      </c>
      <c r="C216" s="190"/>
      <c r="D216" s="190"/>
      <c r="E216" s="190"/>
      <c r="F216" s="190"/>
      <c r="G216" s="190"/>
      <c r="H216" s="190"/>
      <c r="I216" s="190"/>
      <c r="J216" s="190"/>
      <c r="K216" s="190"/>
      <c r="L216" s="190"/>
      <c r="M216" s="190"/>
      <c r="N216" s="190"/>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c r="AQ216" s="186"/>
      <c r="AR216" s="186"/>
      <c r="AS216" s="186"/>
      <c r="AT216" s="186"/>
      <c r="AU216" s="186"/>
      <c r="AV216" s="186"/>
      <c r="AW216" s="186"/>
      <c r="AX216" s="186"/>
      <c r="AY216" s="186"/>
      <c r="AZ216" s="186"/>
      <c r="BA216" s="186"/>
      <c r="BB216" s="186"/>
      <c r="BC216" s="186"/>
      <c r="BD216" s="186"/>
      <c r="BE216" s="186"/>
      <c r="BF216" s="187"/>
      <c r="BG216" s="187"/>
      <c r="BH216" s="187"/>
      <c r="BI216" s="187"/>
      <c r="BJ216" s="78"/>
    </row>
    <row r="217" customFormat="false" ht="57" hidden="false" customHeight="true" outlineLevel="0" collapsed="false">
      <c r="A217" s="83"/>
      <c r="B217" s="190" t="s">
        <v>127</v>
      </c>
      <c r="C217" s="190"/>
      <c r="D217" s="190"/>
      <c r="E217" s="190"/>
      <c r="F217" s="190"/>
      <c r="G217" s="190"/>
      <c r="H217" s="190"/>
      <c r="I217" s="190"/>
      <c r="J217" s="190"/>
      <c r="K217" s="190"/>
      <c r="L217" s="190"/>
      <c r="M217" s="190"/>
      <c r="N217" s="190"/>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c r="AQ217" s="186"/>
      <c r="AR217" s="186"/>
      <c r="AS217" s="186"/>
      <c r="AT217" s="186"/>
      <c r="AU217" s="186"/>
      <c r="AV217" s="186"/>
      <c r="AW217" s="186"/>
      <c r="AX217" s="186"/>
      <c r="AY217" s="186"/>
      <c r="AZ217" s="186"/>
      <c r="BA217" s="186"/>
      <c r="BB217" s="186"/>
      <c r="BC217" s="186"/>
      <c r="BD217" s="186"/>
      <c r="BE217" s="186"/>
      <c r="BF217" s="187"/>
      <c r="BG217" s="187"/>
      <c r="BH217" s="187"/>
      <c r="BI217" s="187"/>
      <c r="BJ217" s="78"/>
    </row>
    <row r="218" customFormat="false" ht="57" hidden="false" customHeight="true" outlineLevel="0" collapsed="false">
      <c r="A218" s="83"/>
      <c r="B218" s="185" t="s">
        <v>128</v>
      </c>
      <c r="C218" s="185"/>
      <c r="D218" s="185"/>
      <c r="E218" s="185"/>
      <c r="F218" s="185"/>
      <c r="G218" s="185"/>
      <c r="H218" s="185"/>
      <c r="I218" s="185"/>
      <c r="J218" s="185"/>
      <c r="K218" s="185"/>
      <c r="L218" s="185"/>
      <c r="M218" s="185"/>
      <c r="N218" s="185"/>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c r="AQ218" s="186"/>
      <c r="AR218" s="186"/>
      <c r="AS218" s="186"/>
      <c r="AT218" s="186"/>
      <c r="AU218" s="186"/>
      <c r="AV218" s="186"/>
      <c r="AW218" s="186"/>
      <c r="AX218" s="186"/>
      <c r="AY218" s="186"/>
      <c r="AZ218" s="186"/>
      <c r="BA218" s="186"/>
      <c r="BB218" s="186"/>
      <c r="BC218" s="186"/>
      <c r="BD218" s="186"/>
      <c r="BE218" s="186"/>
      <c r="BF218" s="187"/>
      <c r="BG218" s="187"/>
      <c r="BH218" s="187"/>
      <c r="BI218" s="187"/>
      <c r="BJ218" s="78"/>
    </row>
    <row r="219" customFormat="false" ht="57" hidden="false" customHeight="true" outlineLevel="0" collapsed="false">
      <c r="A219" s="83"/>
      <c r="B219" s="185" t="s">
        <v>128</v>
      </c>
      <c r="C219" s="185"/>
      <c r="D219" s="185"/>
      <c r="E219" s="185"/>
      <c r="F219" s="185"/>
      <c r="G219" s="185"/>
      <c r="H219" s="185"/>
      <c r="I219" s="185"/>
      <c r="J219" s="185"/>
      <c r="K219" s="185"/>
      <c r="L219" s="185"/>
      <c r="M219" s="185"/>
      <c r="N219" s="185"/>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c r="AQ219" s="186"/>
      <c r="AR219" s="186"/>
      <c r="AS219" s="186"/>
      <c r="AT219" s="186"/>
      <c r="AU219" s="186"/>
      <c r="AV219" s="186"/>
      <c r="AW219" s="186"/>
      <c r="AX219" s="186"/>
      <c r="AY219" s="186"/>
      <c r="AZ219" s="186"/>
      <c r="BA219" s="186"/>
      <c r="BB219" s="186"/>
      <c r="BC219" s="186"/>
      <c r="BD219" s="186"/>
      <c r="BE219" s="186"/>
      <c r="BF219" s="187"/>
      <c r="BG219" s="187"/>
      <c r="BH219" s="187"/>
      <c r="BI219" s="187"/>
      <c r="BJ219" s="78"/>
    </row>
    <row r="220" customFormat="false" ht="57" hidden="false" customHeight="true" outlineLevel="0" collapsed="false">
      <c r="A220" s="83"/>
      <c r="B220" s="185" t="s">
        <v>128</v>
      </c>
      <c r="C220" s="185"/>
      <c r="D220" s="185"/>
      <c r="E220" s="185"/>
      <c r="F220" s="185"/>
      <c r="G220" s="185"/>
      <c r="H220" s="185"/>
      <c r="I220" s="185"/>
      <c r="J220" s="185"/>
      <c r="K220" s="185"/>
      <c r="L220" s="185"/>
      <c r="M220" s="185"/>
      <c r="N220" s="185"/>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c r="AQ220" s="186"/>
      <c r="AR220" s="186"/>
      <c r="AS220" s="186"/>
      <c r="AT220" s="186"/>
      <c r="AU220" s="186"/>
      <c r="AV220" s="186"/>
      <c r="AW220" s="186"/>
      <c r="AX220" s="186"/>
      <c r="AY220" s="186"/>
      <c r="AZ220" s="186"/>
      <c r="BA220" s="186"/>
      <c r="BB220" s="186"/>
      <c r="BC220" s="186"/>
      <c r="BD220" s="186"/>
      <c r="BE220" s="186"/>
      <c r="BF220" s="187"/>
      <c r="BG220" s="187"/>
      <c r="BH220" s="187"/>
      <c r="BI220" s="187"/>
      <c r="BJ220" s="78"/>
    </row>
    <row r="221" customFormat="false" ht="57" hidden="false" customHeight="true" outlineLevel="0" collapsed="false">
      <c r="A221" s="83"/>
      <c r="B221" s="185" t="s">
        <v>129</v>
      </c>
      <c r="C221" s="185"/>
      <c r="D221" s="185"/>
      <c r="E221" s="185"/>
      <c r="F221" s="185"/>
      <c r="G221" s="185"/>
      <c r="H221" s="185"/>
      <c r="I221" s="185"/>
      <c r="J221" s="185"/>
      <c r="K221" s="185"/>
      <c r="L221" s="185"/>
      <c r="M221" s="185"/>
      <c r="N221" s="185"/>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c r="AQ221" s="186"/>
      <c r="AR221" s="186"/>
      <c r="AS221" s="186"/>
      <c r="AT221" s="186"/>
      <c r="AU221" s="186"/>
      <c r="AV221" s="186"/>
      <c r="AW221" s="186"/>
      <c r="AX221" s="186"/>
      <c r="AY221" s="186"/>
      <c r="AZ221" s="186"/>
      <c r="BA221" s="186"/>
      <c r="BB221" s="186"/>
      <c r="BC221" s="186"/>
      <c r="BD221" s="186"/>
      <c r="BE221" s="186"/>
      <c r="BF221" s="187"/>
      <c r="BG221" s="187"/>
      <c r="BH221" s="187"/>
      <c r="BI221" s="187"/>
      <c r="BJ221" s="78"/>
    </row>
    <row r="222" customFormat="false" ht="57" hidden="false" customHeight="true" outlineLevel="0" collapsed="false">
      <c r="A222" s="83"/>
      <c r="B222" s="185" t="s">
        <v>129</v>
      </c>
      <c r="C222" s="185"/>
      <c r="D222" s="185"/>
      <c r="E222" s="185"/>
      <c r="F222" s="185"/>
      <c r="G222" s="185"/>
      <c r="H222" s="185"/>
      <c r="I222" s="185"/>
      <c r="J222" s="185"/>
      <c r="K222" s="185"/>
      <c r="L222" s="185"/>
      <c r="M222" s="185"/>
      <c r="N222" s="185"/>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c r="AQ222" s="186"/>
      <c r="AR222" s="186"/>
      <c r="AS222" s="186"/>
      <c r="AT222" s="186"/>
      <c r="AU222" s="186"/>
      <c r="AV222" s="186"/>
      <c r="AW222" s="186"/>
      <c r="AX222" s="186"/>
      <c r="AY222" s="186"/>
      <c r="AZ222" s="186"/>
      <c r="BA222" s="186"/>
      <c r="BB222" s="186"/>
      <c r="BC222" s="186"/>
      <c r="BD222" s="186"/>
      <c r="BE222" s="186"/>
      <c r="BF222" s="187"/>
      <c r="BG222" s="187"/>
      <c r="BH222" s="187"/>
      <c r="BI222" s="187"/>
      <c r="BJ222" s="78"/>
    </row>
    <row r="223" customFormat="false" ht="57" hidden="false" customHeight="true" outlineLevel="0" collapsed="false">
      <c r="A223" s="83"/>
      <c r="B223" s="185" t="s">
        <v>129</v>
      </c>
      <c r="C223" s="185"/>
      <c r="D223" s="185"/>
      <c r="E223" s="185"/>
      <c r="F223" s="185"/>
      <c r="G223" s="185"/>
      <c r="H223" s="185"/>
      <c r="I223" s="185"/>
      <c r="J223" s="185"/>
      <c r="K223" s="185"/>
      <c r="L223" s="185"/>
      <c r="M223" s="185"/>
      <c r="N223" s="185"/>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c r="AQ223" s="186"/>
      <c r="AR223" s="186"/>
      <c r="AS223" s="186"/>
      <c r="AT223" s="186"/>
      <c r="AU223" s="186"/>
      <c r="AV223" s="186"/>
      <c r="AW223" s="186"/>
      <c r="AX223" s="186"/>
      <c r="AY223" s="186"/>
      <c r="AZ223" s="186"/>
      <c r="BA223" s="186"/>
      <c r="BB223" s="186"/>
      <c r="BC223" s="186"/>
      <c r="BD223" s="186"/>
      <c r="BE223" s="186"/>
      <c r="BF223" s="187"/>
      <c r="BG223" s="187"/>
      <c r="BH223" s="187"/>
      <c r="BI223" s="187"/>
      <c r="BJ223" s="78"/>
    </row>
    <row r="224" customFormat="false" ht="22.5" hidden="false" customHeight="true" outlineLevel="0" collapsed="false">
      <c r="A224" s="118"/>
      <c r="B224" s="191"/>
      <c r="C224" s="191"/>
      <c r="D224" s="191"/>
      <c r="E224" s="192" t="s">
        <v>130</v>
      </c>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1"/>
      <c r="AR224" s="191"/>
      <c r="AS224" s="191"/>
      <c r="AT224" s="191"/>
      <c r="AU224" s="191"/>
      <c r="AV224" s="191"/>
      <c r="AW224" s="191"/>
      <c r="AX224" s="191"/>
      <c r="AY224" s="191"/>
      <c r="AZ224" s="191"/>
      <c r="BA224" s="191"/>
      <c r="BB224" s="191"/>
      <c r="BC224" s="191"/>
      <c r="BD224" s="191"/>
      <c r="BE224" s="191"/>
      <c r="BF224" s="191"/>
      <c r="BG224" s="191"/>
      <c r="BH224" s="191"/>
      <c r="BI224" s="191"/>
      <c r="BJ224" s="120"/>
    </row>
    <row r="225" customFormat="false" ht="26.25" hidden="false" customHeight="true" outlineLevel="0" collapsed="false">
      <c r="A225" s="193" t="s">
        <v>131</v>
      </c>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row>
    <row r="226" customFormat="false" ht="15" hidden="false" customHeight="true" outlineLevel="0" collapsed="false">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c r="BG226" s="193"/>
      <c r="BH226" s="193"/>
      <c r="BI226" s="193"/>
    </row>
    <row r="227" customFormat="false" ht="15" hidden="false" customHeight="true" outlineLevel="0" collapsed="false">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c r="BG227" s="193"/>
      <c r="BH227" s="193"/>
      <c r="BI227" s="193"/>
    </row>
    <row r="228" customFormat="false" ht="15" hidden="false" customHeight="true" outlineLevel="0" collapsed="false">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193"/>
      <c r="BH228" s="193"/>
      <c r="BI228" s="193"/>
    </row>
    <row r="229" customFormat="false" ht="15" hidden="false" customHeight="false" outlineLevel="0" collapsed="false">
      <c r="A229" s="194"/>
      <c r="B229" s="195" t="s">
        <v>132</v>
      </c>
      <c r="C229" s="195"/>
      <c r="D229" s="195"/>
      <c r="E229" s="195"/>
      <c r="F229" s="195"/>
      <c r="G229" s="195"/>
      <c r="H229" s="195"/>
      <c r="I229" s="195"/>
      <c r="J229" s="195"/>
      <c r="K229" s="195"/>
      <c r="L229" s="195"/>
      <c r="M229" s="195"/>
      <c r="N229" s="195"/>
      <c r="O229" s="195"/>
      <c r="P229" s="195"/>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AW229" s="194"/>
      <c r="AX229" s="194"/>
      <c r="AY229" s="194"/>
      <c r="AZ229" s="194"/>
      <c r="BA229" s="194"/>
      <c r="BB229" s="194"/>
      <c r="BC229" s="194"/>
      <c r="BD229" s="194"/>
      <c r="BE229" s="194"/>
      <c r="BF229" s="194"/>
      <c r="BG229" s="194"/>
      <c r="BH229" s="194"/>
      <c r="BI229" s="194"/>
      <c r="BJ229" s="194"/>
    </row>
    <row r="230" customFormat="false" ht="15" hidden="false" customHeight="false" outlineLevel="0" collapsed="false">
      <c r="A230" s="196" t="s">
        <v>0</v>
      </c>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c r="AA230" s="196"/>
      <c r="AB230" s="196"/>
      <c r="AC230" s="196"/>
      <c r="AD230" s="196"/>
      <c r="AE230" s="196"/>
      <c r="AF230" s="196"/>
      <c r="AG230" s="196"/>
      <c r="AH230" s="196"/>
      <c r="AI230" s="196"/>
      <c r="AJ230" s="196"/>
      <c r="AK230" s="197"/>
      <c r="AL230" s="197"/>
      <c r="AM230" s="197"/>
      <c r="AN230" s="197"/>
      <c r="AO230" s="197"/>
      <c r="AP230" s="197"/>
      <c r="AQ230" s="197"/>
      <c r="AR230" s="197"/>
      <c r="AS230" s="197"/>
      <c r="AT230" s="197"/>
      <c r="AU230" s="197"/>
      <c r="AV230" s="197"/>
      <c r="AW230" s="197"/>
      <c r="AX230" s="197"/>
      <c r="AY230" s="197"/>
      <c r="AZ230" s="197"/>
      <c r="BA230" s="197"/>
      <c r="BB230" s="197"/>
      <c r="BC230" s="197"/>
      <c r="BD230" s="197"/>
      <c r="BE230" s="197"/>
      <c r="BF230" s="197"/>
      <c r="BG230" s="197"/>
      <c r="BH230" s="197"/>
      <c r="BI230" s="197"/>
      <c r="BJ230" s="197"/>
    </row>
    <row r="231" customFormat="false" ht="15" hidden="false" customHeight="false" outlineLevel="0" collapsed="false">
      <c r="A231" s="196" t="s">
        <v>1</v>
      </c>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c r="AA231" s="196"/>
      <c r="AB231" s="196"/>
      <c r="AC231" s="196"/>
      <c r="AD231" s="196"/>
      <c r="AE231" s="196"/>
      <c r="AF231" s="196"/>
      <c r="AG231" s="196"/>
      <c r="AH231" s="196"/>
      <c r="AI231" s="196"/>
      <c r="AJ231" s="196"/>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c r="BG231" s="198"/>
      <c r="BH231" s="198"/>
      <c r="BI231" s="198"/>
      <c r="BJ231" s="198"/>
    </row>
    <row r="232" customFormat="false" ht="15" hidden="false" customHeight="false" outlineLevel="0" collapsed="false">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row>
    <row r="233" customFormat="false" ht="9" hidden="false" customHeight="true" outlineLevel="0" collapsed="false">
      <c r="A233" s="194"/>
      <c r="B233" s="194"/>
      <c r="C233" s="194"/>
      <c r="D233" s="194"/>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AW233" s="194"/>
      <c r="AX233" s="194"/>
      <c r="AY233" s="194"/>
      <c r="AZ233" s="194"/>
      <c r="BA233" s="194"/>
      <c r="BB233" s="194"/>
      <c r="BC233" s="194"/>
      <c r="BD233" s="194"/>
      <c r="BE233" s="194"/>
      <c r="BF233" s="194"/>
      <c r="BG233" s="194"/>
      <c r="BH233" s="194"/>
      <c r="BI233" s="194"/>
      <c r="BJ233" s="194"/>
    </row>
    <row r="234" customFormat="false" ht="24" hidden="false" customHeight="true" outlineLevel="0" collapsed="false">
      <c r="A234" s="194"/>
      <c r="B234" s="194"/>
      <c r="C234" s="194"/>
      <c r="D234" s="194"/>
      <c r="E234" s="194"/>
      <c r="F234" s="194"/>
      <c r="G234" s="194"/>
      <c r="H234" s="194"/>
      <c r="I234" s="194"/>
      <c r="J234" s="194"/>
      <c r="K234" s="194"/>
      <c r="L234" s="194"/>
      <c r="M234" s="194"/>
      <c r="N234" s="194"/>
      <c r="O234" s="194"/>
      <c r="P234" s="199" t="s">
        <v>133</v>
      </c>
      <c r="Q234" s="199"/>
      <c r="R234" s="199"/>
      <c r="S234" s="199"/>
      <c r="T234" s="199"/>
      <c r="U234" s="199"/>
      <c r="V234" s="199"/>
      <c r="W234" s="199"/>
      <c r="X234" s="200"/>
      <c r="Y234" s="200"/>
      <c r="Z234" s="200"/>
      <c r="AA234" s="200"/>
      <c r="AB234" s="200"/>
      <c r="AC234" s="200"/>
      <c r="AD234" s="64"/>
      <c r="AE234" s="64"/>
      <c r="AF234" s="201" t="s">
        <v>134</v>
      </c>
      <c r="AG234" s="201"/>
      <c r="AH234" s="201"/>
      <c r="AI234" s="201"/>
      <c r="AJ234" s="201"/>
      <c r="AK234" s="201"/>
      <c r="AL234" s="201"/>
      <c r="AM234" s="201"/>
      <c r="AN234" s="201"/>
      <c r="AO234" s="201"/>
      <c r="AP234" s="201"/>
      <c r="AQ234" s="201"/>
      <c r="AR234" s="201"/>
      <c r="AS234" s="201"/>
      <c r="AT234" s="201"/>
      <c r="AU234" s="201"/>
      <c r="AV234" s="64"/>
      <c r="AW234" s="116"/>
      <c r="AX234" s="116"/>
      <c r="AY234" s="116"/>
      <c r="AZ234" s="116"/>
      <c r="BA234" s="116"/>
      <c r="BB234" s="116"/>
      <c r="BC234" s="116"/>
      <c r="BD234" s="116"/>
      <c r="BE234" s="116"/>
      <c r="BF234" s="116"/>
      <c r="BG234" s="194"/>
      <c r="BH234" s="194"/>
      <c r="BI234" s="194"/>
      <c r="BJ234" s="194"/>
    </row>
    <row r="235" customFormat="false" ht="10.5" hidden="false" customHeight="true" outlineLevel="0" collapsed="false">
      <c r="A235" s="194"/>
      <c r="B235" s="194"/>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c r="BJ235" s="194"/>
    </row>
    <row r="236" customFormat="false" ht="12" hidden="false" customHeight="true" outlineLevel="0" collapsed="false">
      <c r="A236" s="202" t="s">
        <v>135</v>
      </c>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3" t="s">
        <v>136</v>
      </c>
      <c r="AL236" s="203"/>
      <c r="AM236" s="203"/>
      <c r="AN236" s="203"/>
      <c r="AO236" s="203"/>
      <c r="AP236" s="203"/>
      <c r="AQ236" s="203"/>
      <c r="AR236" s="203"/>
      <c r="AS236" s="203"/>
      <c r="AT236" s="203"/>
      <c r="AU236" s="203"/>
      <c r="AV236" s="203"/>
      <c r="AW236" s="203"/>
      <c r="AX236" s="203"/>
      <c r="AY236" s="203"/>
      <c r="AZ236" s="203"/>
      <c r="BA236" s="203"/>
      <c r="BB236" s="203"/>
      <c r="BC236" s="203"/>
      <c r="BD236" s="203"/>
      <c r="BE236" s="203"/>
      <c r="BF236" s="203"/>
      <c r="BG236" s="203"/>
      <c r="BH236" s="203"/>
      <c r="BI236" s="203"/>
      <c r="BJ236" s="203"/>
    </row>
    <row r="237" s="204" customFormat="true" ht="29.25" hidden="false" customHeight="true" outlineLevel="0" collapsed="false">
      <c r="A237" s="184" t="s">
        <v>137</v>
      </c>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t="s">
        <v>138</v>
      </c>
      <c r="AL237" s="184"/>
      <c r="AM237" s="184"/>
      <c r="AN237" s="184"/>
      <c r="AO237" s="184"/>
      <c r="AP237" s="184"/>
      <c r="AQ237" s="184"/>
      <c r="AR237" s="184"/>
      <c r="AS237" s="184"/>
      <c r="AT237" s="184" t="s">
        <v>139</v>
      </c>
      <c r="AU237" s="184"/>
      <c r="AV237" s="184"/>
      <c r="AW237" s="184"/>
      <c r="AX237" s="184"/>
      <c r="AY237" s="184"/>
      <c r="AZ237" s="184"/>
      <c r="BA237" s="184"/>
      <c r="BB237" s="184" t="s">
        <v>140</v>
      </c>
      <c r="BC237" s="184"/>
      <c r="BD237" s="184"/>
      <c r="BE237" s="184"/>
      <c r="BF237" s="184"/>
      <c r="BG237" s="184"/>
      <c r="BH237" s="184"/>
      <c r="BI237" s="184"/>
      <c r="BJ237" s="184"/>
    </row>
    <row r="238" customFormat="false" ht="10.5" hidden="false" customHeight="true" outlineLevel="0" collapsed="false">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5" t="s">
        <v>141</v>
      </c>
      <c r="AL238" s="205"/>
      <c r="AM238" s="205"/>
      <c r="AN238" s="205"/>
      <c r="AO238" s="205"/>
      <c r="AP238" s="205"/>
      <c r="AQ238" s="205"/>
      <c r="AR238" s="205"/>
      <c r="AS238" s="205"/>
      <c r="AT238" s="205" t="s">
        <v>141</v>
      </c>
      <c r="AU238" s="205"/>
      <c r="AV238" s="205"/>
      <c r="AW238" s="205"/>
      <c r="AX238" s="205"/>
      <c r="AY238" s="205"/>
      <c r="AZ238" s="205"/>
      <c r="BA238" s="205"/>
      <c r="BB238" s="205" t="s">
        <v>141</v>
      </c>
      <c r="BC238" s="205"/>
      <c r="BD238" s="205"/>
      <c r="BE238" s="205"/>
      <c r="BF238" s="205"/>
      <c r="BG238" s="205"/>
      <c r="BH238" s="205"/>
      <c r="BI238" s="205"/>
      <c r="BJ238" s="205"/>
    </row>
    <row r="239" s="206" customFormat="true" ht="10.5" hidden="false" customHeight="true" outlineLevel="0" collapsed="false">
      <c r="A239" s="205" t="n">
        <v>1</v>
      </c>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t="n">
        <v>2</v>
      </c>
      <c r="AL239" s="205"/>
      <c r="AM239" s="205"/>
      <c r="AN239" s="205"/>
      <c r="AO239" s="205"/>
      <c r="AP239" s="205"/>
      <c r="AQ239" s="205"/>
      <c r="AR239" s="205"/>
      <c r="AS239" s="205"/>
      <c r="AT239" s="205" t="n">
        <v>3</v>
      </c>
      <c r="AU239" s="205"/>
      <c r="AV239" s="205"/>
      <c r="AW239" s="205"/>
      <c r="AX239" s="205"/>
      <c r="AY239" s="205"/>
      <c r="AZ239" s="205"/>
      <c r="BA239" s="205"/>
      <c r="BB239" s="205" t="n">
        <v>4</v>
      </c>
      <c r="BC239" s="205"/>
      <c r="BD239" s="205"/>
      <c r="BE239" s="205"/>
      <c r="BF239" s="205"/>
      <c r="BG239" s="205"/>
      <c r="BH239" s="205"/>
      <c r="BI239" s="205"/>
      <c r="BJ239" s="205"/>
    </row>
    <row r="240" s="64" customFormat="true" ht="9.75" hidden="false" customHeight="true" outlineLevel="0" collapsed="false">
      <c r="A240" s="207" t="s">
        <v>142</v>
      </c>
      <c r="B240" s="207"/>
      <c r="C240" s="207"/>
      <c r="D240" s="207"/>
      <c r="E240" s="207"/>
      <c r="F240" s="207"/>
      <c r="G240" s="207"/>
      <c r="H240" s="207"/>
      <c r="I240" s="207"/>
      <c r="J240" s="207"/>
      <c r="K240" s="20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8" t="n">
        <f aca="false">SUM(AK242:AS243)</f>
        <v>0</v>
      </c>
      <c r="AL240" s="208"/>
      <c r="AM240" s="208"/>
      <c r="AN240" s="208"/>
      <c r="AO240" s="208"/>
      <c r="AP240" s="208"/>
      <c r="AQ240" s="208"/>
      <c r="AR240" s="208"/>
      <c r="AS240" s="208"/>
      <c r="AT240" s="208" t="n">
        <f aca="false">SUM(AT241:BA243)</f>
        <v>0</v>
      </c>
      <c r="AU240" s="208"/>
      <c r="AV240" s="208"/>
      <c r="AW240" s="208"/>
      <c r="AX240" s="208"/>
      <c r="AY240" s="208"/>
      <c r="AZ240" s="208"/>
      <c r="BA240" s="208"/>
      <c r="BB240" s="208" t="n">
        <f aca="false">SUM(AK240:BA240)</f>
        <v>0</v>
      </c>
      <c r="BC240" s="208"/>
      <c r="BD240" s="208"/>
      <c r="BE240" s="208"/>
      <c r="BF240" s="208"/>
      <c r="BG240" s="208"/>
      <c r="BH240" s="208"/>
      <c r="BI240" s="208"/>
      <c r="BJ240" s="208"/>
    </row>
    <row r="241" customFormat="false" ht="9.75" hidden="false" customHeight="true" outlineLevel="0" collapsed="false">
      <c r="A241" s="209" t="s">
        <v>143</v>
      </c>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10"/>
      <c r="AL241" s="210"/>
      <c r="AM241" s="210"/>
      <c r="AN241" s="210"/>
      <c r="AO241" s="210"/>
      <c r="AP241" s="210"/>
      <c r="AQ241" s="210"/>
      <c r="AR241" s="210"/>
      <c r="AS241" s="210"/>
      <c r="AT241" s="211"/>
      <c r="AU241" s="211"/>
      <c r="AV241" s="211"/>
      <c r="AW241" s="211"/>
      <c r="AX241" s="211"/>
      <c r="AY241" s="211"/>
      <c r="AZ241" s="211"/>
      <c r="BA241" s="211"/>
      <c r="BB241" s="212" t="n">
        <f aca="false">SUM(AK241:BA241)</f>
        <v>0</v>
      </c>
      <c r="BC241" s="212"/>
      <c r="BD241" s="212"/>
      <c r="BE241" s="212"/>
      <c r="BF241" s="212"/>
      <c r="BG241" s="212"/>
      <c r="BH241" s="212"/>
      <c r="BI241" s="212"/>
      <c r="BJ241" s="212"/>
    </row>
    <row r="242" customFormat="false" ht="9.75" hidden="false" customHeight="true" outlineLevel="0" collapsed="false">
      <c r="A242" s="209" t="s">
        <v>144</v>
      </c>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11"/>
      <c r="AL242" s="211"/>
      <c r="AM242" s="211"/>
      <c r="AN242" s="211"/>
      <c r="AO242" s="211"/>
      <c r="AP242" s="211"/>
      <c r="AQ242" s="211"/>
      <c r="AR242" s="211"/>
      <c r="AS242" s="211"/>
      <c r="AT242" s="211"/>
      <c r="AU242" s="211"/>
      <c r="AV242" s="211"/>
      <c r="AW242" s="211"/>
      <c r="AX242" s="211"/>
      <c r="AY242" s="211"/>
      <c r="AZ242" s="211"/>
      <c r="BA242" s="211"/>
      <c r="BB242" s="212" t="n">
        <f aca="false">SUM(AK242:BA242)</f>
        <v>0</v>
      </c>
      <c r="BC242" s="212"/>
      <c r="BD242" s="212"/>
      <c r="BE242" s="212"/>
      <c r="BF242" s="212"/>
      <c r="BG242" s="212"/>
      <c r="BH242" s="212"/>
      <c r="BI242" s="212"/>
      <c r="BJ242" s="212"/>
    </row>
    <row r="243" customFormat="false" ht="9.75" hidden="false" customHeight="true" outlineLevel="0" collapsed="false">
      <c r="A243" s="209" t="s">
        <v>145</v>
      </c>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c r="AA243" s="209"/>
      <c r="AB243" s="209"/>
      <c r="AC243" s="209"/>
      <c r="AD243" s="209"/>
      <c r="AE243" s="209"/>
      <c r="AF243" s="209"/>
      <c r="AG243" s="209"/>
      <c r="AH243" s="209"/>
      <c r="AI243" s="209"/>
      <c r="AJ243" s="209"/>
      <c r="AK243" s="211"/>
      <c r="AL243" s="211"/>
      <c r="AM243" s="211"/>
      <c r="AN243" s="211"/>
      <c r="AO243" s="211"/>
      <c r="AP243" s="211"/>
      <c r="AQ243" s="211"/>
      <c r="AR243" s="211"/>
      <c r="AS243" s="211"/>
      <c r="AT243" s="211"/>
      <c r="AU243" s="211"/>
      <c r="AV243" s="211"/>
      <c r="AW243" s="211"/>
      <c r="AX243" s="211"/>
      <c r="AY243" s="211"/>
      <c r="AZ243" s="211"/>
      <c r="BA243" s="211"/>
      <c r="BB243" s="212" t="n">
        <f aca="false">SUM(AK243:BA243)</f>
        <v>0</v>
      </c>
      <c r="BC243" s="212"/>
      <c r="BD243" s="212"/>
      <c r="BE243" s="212"/>
      <c r="BF243" s="212"/>
      <c r="BG243" s="212"/>
      <c r="BH243" s="212"/>
      <c r="BI243" s="212"/>
      <c r="BJ243" s="212"/>
    </row>
    <row r="244" customFormat="false" ht="9.75" hidden="false" customHeight="true" outlineLevel="0" collapsed="false">
      <c r="A244" s="207" t="s">
        <v>146</v>
      </c>
      <c r="B244" s="207"/>
      <c r="C244" s="207"/>
      <c r="D244" s="207"/>
      <c r="E244" s="207"/>
      <c r="F244" s="207"/>
      <c r="G244" s="207"/>
      <c r="H244" s="207"/>
      <c r="I244" s="207"/>
      <c r="J244" s="207"/>
      <c r="K244" s="20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13"/>
      <c r="AL244" s="213"/>
      <c r="AM244" s="213"/>
      <c r="AN244" s="213"/>
      <c r="AO244" s="213"/>
      <c r="AP244" s="213"/>
      <c r="AQ244" s="213"/>
      <c r="AR244" s="213"/>
      <c r="AS244" s="213"/>
      <c r="AT244" s="213"/>
      <c r="AU244" s="213"/>
      <c r="AV244" s="213"/>
      <c r="AW244" s="213"/>
      <c r="AX244" s="213"/>
      <c r="AY244" s="213"/>
      <c r="AZ244" s="213"/>
      <c r="BA244" s="213"/>
      <c r="BB244" s="208" t="n">
        <f aca="false">SUM(AK244:BA244)</f>
        <v>0</v>
      </c>
      <c r="BC244" s="208"/>
      <c r="BD244" s="208"/>
      <c r="BE244" s="208"/>
      <c r="BF244" s="208"/>
      <c r="BG244" s="208"/>
      <c r="BH244" s="208"/>
      <c r="BI244" s="208"/>
      <c r="BJ244" s="208"/>
    </row>
    <row r="245" customFormat="false" ht="9.75" hidden="false" customHeight="true" outlineLevel="0" collapsed="false">
      <c r="A245" s="207" t="s">
        <v>147</v>
      </c>
      <c r="B245" s="207"/>
      <c r="C245" s="207"/>
      <c r="D245" s="207"/>
      <c r="E245" s="207"/>
      <c r="F245" s="207"/>
      <c r="G245" s="207"/>
      <c r="H245" s="207"/>
      <c r="I245" s="207"/>
      <c r="J245" s="207"/>
      <c r="K245" s="20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8" t="n">
        <f aca="false">SUM(AK246:AS251)-AK249</f>
        <v>0</v>
      </c>
      <c r="AL245" s="208"/>
      <c r="AM245" s="208"/>
      <c r="AN245" s="208"/>
      <c r="AO245" s="208"/>
      <c r="AP245" s="208"/>
      <c r="AQ245" s="208"/>
      <c r="AR245" s="208"/>
      <c r="AS245" s="208"/>
      <c r="AT245" s="208" t="n">
        <f aca="false">SUM(AT246:BA251)</f>
        <v>0</v>
      </c>
      <c r="AU245" s="208"/>
      <c r="AV245" s="208"/>
      <c r="AW245" s="208"/>
      <c r="AX245" s="208"/>
      <c r="AY245" s="208"/>
      <c r="AZ245" s="208"/>
      <c r="BA245" s="208"/>
      <c r="BB245" s="208" t="n">
        <f aca="false">SUM(AK245:BA245)</f>
        <v>0</v>
      </c>
      <c r="BC245" s="208"/>
      <c r="BD245" s="208"/>
      <c r="BE245" s="208"/>
      <c r="BF245" s="208"/>
      <c r="BG245" s="208"/>
      <c r="BH245" s="208"/>
      <c r="BI245" s="208"/>
      <c r="BJ245" s="208"/>
    </row>
    <row r="246" customFormat="false" ht="9.75" hidden="false" customHeight="true" outlineLevel="0" collapsed="false">
      <c r="A246" s="209" t="s">
        <v>148</v>
      </c>
      <c r="B246" s="209"/>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c r="AA246" s="209"/>
      <c r="AB246" s="209"/>
      <c r="AC246" s="209"/>
      <c r="AD246" s="209"/>
      <c r="AE246" s="209"/>
      <c r="AF246" s="209"/>
      <c r="AG246" s="209"/>
      <c r="AH246" s="209"/>
      <c r="AI246" s="209"/>
      <c r="AJ246" s="209"/>
      <c r="AK246" s="211"/>
      <c r="AL246" s="211"/>
      <c r="AM246" s="211"/>
      <c r="AN246" s="211"/>
      <c r="AO246" s="211"/>
      <c r="AP246" s="211"/>
      <c r="AQ246" s="211"/>
      <c r="AR246" s="211"/>
      <c r="AS246" s="211"/>
      <c r="AT246" s="211"/>
      <c r="AU246" s="211"/>
      <c r="AV246" s="211"/>
      <c r="AW246" s="211"/>
      <c r="AX246" s="211"/>
      <c r="AY246" s="211"/>
      <c r="AZ246" s="211"/>
      <c r="BA246" s="211"/>
      <c r="BB246" s="212" t="n">
        <f aca="false">SUM(AK246:BA246)</f>
        <v>0</v>
      </c>
      <c r="BC246" s="212"/>
      <c r="BD246" s="212"/>
      <c r="BE246" s="212"/>
      <c r="BF246" s="212"/>
      <c r="BG246" s="212"/>
      <c r="BH246" s="212"/>
      <c r="BI246" s="212"/>
      <c r="BJ246" s="212"/>
    </row>
    <row r="247" customFormat="false" ht="9.75" hidden="false" customHeight="true" outlineLevel="0" collapsed="false">
      <c r="A247" s="209" t="s">
        <v>149</v>
      </c>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c r="AA247" s="209"/>
      <c r="AB247" s="209"/>
      <c r="AC247" s="209"/>
      <c r="AD247" s="209"/>
      <c r="AE247" s="209"/>
      <c r="AF247" s="209"/>
      <c r="AG247" s="209"/>
      <c r="AH247" s="209"/>
      <c r="AI247" s="209"/>
      <c r="AJ247" s="209"/>
      <c r="AK247" s="211"/>
      <c r="AL247" s="211"/>
      <c r="AM247" s="211"/>
      <c r="AN247" s="211"/>
      <c r="AO247" s="211"/>
      <c r="AP247" s="211"/>
      <c r="AQ247" s="211"/>
      <c r="AR247" s="211"/>
      <c r="AS247" s="211"/>
      <c r="AT247" s="211"/>
      <c r="AU247" s="211"/>
      <c r="AV247" s="211"/>
      <c r="AW247" s="211"/>
      <c r="AX247" s="211"/>
      <c r="AY247" s="211"/>
      <c r="AZ247" s="211"/>
      <c r="BA247" s="211"/>
      <c r="BB247" s="212" t="n">
        <f aca="false">SUM(AK247:BA247)</f>
        <v>0</v>
      </c>
      <c r="BC247" s="212"/>
      <c r="BD247" s="212"/>
      <c r="BE247" s="212"/>
      <c r="BF247" s="212"/>
      <c r="BG247" s="212"/>
      <c r="BH247" s="212"/>
      <c r="BI247" s="212"/>
      <c r="BJ247" s="212"/>
    </row>
    <row r="248" customFormat="false" ht="9.75" hidden="false" customHeight="true" outlineLevel="0" collapsed="false">
      <c r="A248" s="209" t="s">
        <v>150</v>
      </c>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c r="AA248" s="209"/>
      <c r="AB248" s="209"/>
      <c r="AC248" s="209"/>
      <c r="AD248" s="209"/>
      <c r="AE248" s="209"/>
      <c r="AF248" s="209"/>
      <c r="AG248" s="209"/>
      <c r="AH248" s="209"/>
      <c r="AI248" s="209"/>
      <c r="AJ248" s="209"/>
      <c r="AK248" s="211"/>
      <c r="AL248" s="211"/>
      <c r="AM248" s="211"/>
      <c r="AN248" s="211"/>
      <c r="AO248" s="211"/>
      <c r="AP248" s="211"/>
      <c r="AQ248" s="211"/>
      <c r="AR248" s="211"/>
      <c r="AS248" s="211"/>
      <c r="AT248" s="211"/>
      <c r="AU248" s="211"/>
      <c r="AV248" s="211"/>
      <c r="AW248" s="211"/>
      <c r="AX248" s="211"/>
      <c r="AY248" s="211"/>
      <c r="AZ248" s="211"/>
      <c r="BA248" s="211"/>
      <c r="BB248" s="212" t="n">
        <f aca="false">SUM(AK248:BA248)</f>
        <v>0</v>
      </c>
      <c r="BC248" s="212"/>
      <c r="BD248" s="212"/>
      <c r="BE248" s="212"/>
      <c r="BF248" s="212"/>
      <c r="BG248" s="212"/>
      <c r="BH248" s="212"/>
      <c r="BI248" s="212"/>
      <c r="BJ248" s="212"/>
    </row>
    <row r="249" customFormat="false" ht="9.75" hidden="false" customHeight="true" outlineLevel="0" collapsed="false">
      <c r="A249" s="209" t="s">
        <v>151</v>
      </c>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10"/>
      <c r="AL249" s="210"/>
      <c r="AM249" s="210"/>
      <c r="AN249" s="210"/>
      <c r="AO249" s="210"/>
      <c r="AP249" s="210"/>
      <c r="AQ249" s="210"/>
      <c r="AR249" s="210"/>
      <c r="AS249" s="210"/>
      <c r="AT249" s="211"/>
      <c r="AU249" s="211"/>
      <c r="AV249" s="211"/>
      <c r="AW249" s="211"/>
      <c r="AX249" s="211"/>
      <c r="AY249" s="211"/>
      <c r="AZ249" s="211"/>
      <c r="BA249" s="211"/>
      <c r="BB249" s="212" t="n">
        <f aca="false">SUM(AK249:BA249)</f>
        <v>0</v>
      </c>
      <c r="BC249" s="212"/>
      <c r="BD249" s="212"/>
      <c r="BE249" s="212"/>
      <c r="BF249" s="212"/>
      <c r="BG249" s="212"/>
      <c r="BH249" s="212"/>
      <c r="BI249" s="212"/>
      <c r="BJ249" s="212"/>
    </row>
    <row r="250" customFormat="false" ht="9.75" hidden="false" customHeight="true" outlineLevel="0" collapsed="false">
      <c r="A250" s="209" t="s">
        <v>152</v>
      </c>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11"/>
      <c r="AL250" s="211"/>
      <c r="AM250" s="211"/>
      <c r="AN250" s="211"/>
      <c r="AO250" s="211"/>
      <c r="AP250" s="211"/>
      <c r="AQ250" s="211"/>
      <c r="AR250" s="211"/>
      <c r="AS250" s="211"/>
      <c r="AT250" s="211"/>
      <c r="AU250" s="211"/>
      <c r="AV250" s="211"/>
      <c r="AW250" s="211"/>
      <c r="AX250" s="211"/>
      <c r="AY250" s="211"/>
      <c r="AZ250" s="211"/>
      <c r="BA250" s="211"/>
      <c r="BB250" s="212" t="n">
        <f aca="false">SUM(AK250:BA250)</f>
        <v>0</v>
      </c>
      <c r="BC250" s="212"/>
      <c r="BD250" s="212"/>
      <c r="BE250" s="212"/>
      <c r="BF250" s="212"/>
      <c r="BG250" s="212"/>
      <c r="BH250" s="212"/>
      <c r="BI250" s="212"/>
      <c r="BJ250" s="212"/>
    </row>
    <row r="251" customFormat="false" ht="9.75" hidden="false" customHeight="true" outlineLevel="0" collapsed="false">
      <c r="A251" s="209" t="s">
        <v>153</v>
      </c>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11"/>
      <c r="AL251" s="211"/>
      <c r="AM251" s="211"/>
      <c r="AN251" s="211"/>
      <c r="AO251" s="211"/>
      <c r="AP251" s="211"/>
      <c r="AQ251" s="211"/>
      <c r="AR251" s="211"/>
      <c r="AS251" s="211"/>
      <c r="AT251" s="211"/>
      <c r="AU251" s="211"/>
      <c r="AV251" s="211"/>
      <c r="AW251" s="211"/>
      <c r="AX251" s="211"/>
      <c r="AY251" s="211"/>
      <c r="AZ251" s="211"/>
      <c r="BA251" s="211"/>
      <c r="BB251" s="212" t="n">
        <f aca="false">SUM(AK251:BA251)</f>
        <v>0</v>
      </c>
      <c r="BC251" s="212"/>
      <c r="BD251" s="212"/>
      <c r="BE251" s="212"/>
      <c r="BF251" s="212"/>
      <c r="BG251" s="212"/>
      <c r="BH251" s="212"/>
      <c r="BI251" s="212"/>
      <c r="BJ251" s="212"/>
    </row>
    <row r="252" customFormat="false" ht="9.75" hidden="false" customHeight="true" outlineLevel="0" collapsed="false">
      <c r="A252" s="214" t="s">
        <v>154</v>
      </c>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c r="AA252" s="215"/>
      <c r="AB252" s="215"/>
      <c r="AC252" s="215"/>
      <c r="AD252" s="215"/>
      <c r="AE252" s="215"/>
      <c r="AF252" s="215"/>
      <c r="AG252" s="216"/>
      <c r="AH252" s="216" t="n">
        <f aca="false">AK240+AK244+AK253</f>
        <v>0</v>
      </c>
      <c r="AI252" s="216" t="n">
        <f aca="false">IF(AH252=0,0,AJ252)</f>
        <v>0</v>
      </c>
      <c r="AJ252" s="217" t="e">
        <f aca="false">AK245*100/AH252</f>
        <v>#DIV/0!</v>
      </c>
      <c r="AK252" s="218" t="str">
        <f aca="false">IF(AK253=0,IF(AI252&lt;=5,"cheltuieli capitol 3 se incadreaza in limita de 5%","cheltuieli capitol 3 nu se incadreaza in limita de 5%"),IF(AI252&lt;=10,"cheltuieli capitol 3 se incadreaza in limita de 10%","cheltuieli capitol 3 nu se incadreaza in limita de 10%"))</f>
        <v>cheltuieli capitol 3 se incadreaza in limita de 5%</v>
      </c>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row>
    <row r="253" customFormat="false" ht="13.5" hidden="false" customHeight="true" outlineLevel="0" collapsed="false">
      <c r="A253" s="207" t="s">
        <v>155</v>
      </c>
      <c r="B253" s="207"/>
      <c r="C253" s="207"/>
      <c r="D253" s="207"/>
      <c r="E253" s="207"/>
      <c r="F253" s="207"/>
      <c r="G253" s="207"/>
      <c r="H253" s="207"/>
      <c r="I253" s="207"/>
      <c r="J253" s="207"/>
      <c r="K253" s="207"/>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8" t="n">
        <f aca="false">AK254</f>
        <v>0</v>
      </c>
      <c r="AL253" s="208"/>
      <c r="AM253" s="208"/>
      <c r="AN253" s="208"/>
      <c r="AO253" s="208"/>
      <c r="AP253" s="208"/>
      <c r="AQ253" s="208"/>
      <c r="AR253" s="208"/>
      <c r="AS253" s="208"/>
      <c r="AT253" s="208" t="n">
        <f aca="false">AT254</f>
        <v>0</v>
      </c>
      <c r="AU253" s="208"/>
      <c r="AV253" s="208"/>
      <c r="AW253" s="208"/>
      <c r="AX253" s="208"/>
      <c r="AY253" s="208"/>
      <c r="AZ253" s="208"/>
      <c r="BA253" s="208"/>
      <c r="BB253" s="208" t="n">
        <f aca="false">SUM(AK253:BA253)</f>
        <v>0</v>
      </c>
      <c r="BC253" s="208"/>
      <c r="BD253" s="208"/>
      <c r="BE253" s="208"/>
      <c r="BF253" s="208"/>
      <c r="BG253" s="208"/>
      <c r="BH253" s="208"/>
      <c r="BI253" s="208"/>
      <c r="BJ253" s="208"/>
    </row>
    <row r="254" customFormat="false" ht="13.5" hidden="false" customHeight="true" outlineLevel="0" collapsed="false">
      <c r="A254" s="207" t="s">
        <v>156</v>
      </c>
      <c r="B254" s="207"/>
      <c r="C254" s="207"/>
      <c r="D254" s="207"/>
      <c r="E254" s="207"/>
      <c r="F254" s="207"/>
      <c r="G254" s="207"/>
      <c r="H254" s="207"/>
      <c r="I254" s="207"/>
      <c r="J254" s="207"/>
      <c r="K254" s="207"/>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8" t="n">
        <f aca="false">SUM(AK255:AS260)</f>
        <v>0</v>
      </c>
      <c r="AL254" s="208"/>
      <c r="AM254" s="208"/>
      <c r="AN254" s="208"/>
      <c r="AO254" s="208"/>
      <c r="AP254" s="208"/>
      <c r="AQ254" s="208"/>
      <c r="AR254" s="208"/>
      <c r="AS254" s="208"/>
      <c r="AT254" s="208" t="n">
        <f aca="false">SUM(AT255:BA260)</f>
        <v>0</v>
      </c>
      <c r="AU254" s="208"/>
      <c r="AV254" s="208"/>
      <c r="AW254" s="208"/>
      <c r="AX254" s="208"/>
      <c r="AY254" s="208"/>
      <c r="AZ254" s="208"/>
      <c r="BA254" s="208"/>
      <c r="BB254" s="208" t="n">
        <f aca="false">SUM(AK254:BA254)</f>
        <v>0</v>
      </c>
      <c r="BC254" s="208"/>
      <c r="BD254" s="208"/>
      <c r="BE254" s="208"/>
      <c r="BF254" s="208"/>
      <c r="BG254" s="208"/>
      <c r="BH254" s="208"/>
      <c r="BI254" s="208"/>
      <c r="BJ254" s="208"/>
    </row>
    <row r="255" customFormat="false" ht="9.75" hidden="false" customHeight="true" outlineLevel="0" collapsed="false">
      <c r="A255" s="209" t="s">
        <v>157</v>
      </c>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11"/>
      <c r="AL255" s="211"/>
      <c r="AM255" s="211"/>
      <c r="AN255" s="211"/>
      <c r="AO255" s="211"/>
      <c r="AP255" s="211"/>
      <c r="AQ255" s="211"/>
      <c r="AR255" s="211"/>
      <c r="AS255" s="211"/>
      <c r="AT255" s="211"/>
      <c r="AU255" s="211"/>
      <c r="AV255" s="211"/>
      <c r="AW255" s="211"/>
      <c r="AX255" s="211"/>
      <c r="AY255" s="211"/>
      <c r="AZ255" s="211"/>
      <c r="BA255" s="211"/>
      <c r="BB255" s="212" t="n">
        <f aca="false">SUM(AK255:BA255)</f>
        <v>0</v>
      </c>
      <c r="BC255" s="212"/>
      <c r="BD255" s="212"/>
      <c r="BE255" s="212"/>
      <c r="BF255" s="212"/>
      <c r="BG255" s="212"/>
      <c r="BH255" s="212"/>
      <c r="BI255" s="212"/>
      <c r="BJ255" s="212"/>
    </row>
    <row r="256" customFormat="false" ht="9.75" hidden="false" customHeight="true" outlineLevel="0" collapsed="false">
      <c r="A256" s="209" t="s">
        <v>158</v>
      </c>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11"/>
      <c r="AL256" s="211"/>
      <c r="AM256" s="211"/>
      <c r="AN256" s="211"/>
      <c r="AO256" s="211"/>
      <c r="AP256" s="211"/>
      <c r="AQ256" s="211"/>
      <c r="AR256" s="211"/>
      <c r="AS256" s="211"/>
      <c r="AT256" s="211"/>
      <c r="AU256" s="211"/>
      <c r="AV256" s="211"/>
      <c r="AW256" s="211"/>
      <c r="AX256" s="211"/>
      <c r="AY256" s="211"/>
      <c r="AZ256" s="211"/>
      <c r="BA256" s="211"/>
      <c r="BB256" s="212" t="n">
        <f aca="false">SUM(AK256:BA256)</f>
        <v>0</v>
      </c>
      <c r="BC256" s="212"/>
      <c r="BD256" s="212"/>
      <c r="BE256" s="212"/>
      <c r="BF256" s="212"/>
      <c r="BG256" s="212"/>
      <c r="BH256" s="212"/>
      <c r="BI256" s="212"/>
      <c r="BJ256" s="212"/>
    </row>
    <row r="257" customFormat="false" ht="9.75" hidden="false" customHeight="true" outlineLevel="0" collapsed="false">
      <c r="A257" s="209" t="s">
        <v>159</v>
      </c>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11"/>
      <c r="AL257" s="211"/>
      <c r="AM257" s="211"/>
      <c r="AN257" s="211"/>
      <c r="AO257" s="211"/>
      <c r="AP257" s="211"/>
      <c r="AQ257" s="211"/>
      <c r="AR257" s="211"/>
      <c r="AS257" s="211"/>
      <c r="AT257" s="211"/>
      <c r="AU257" s="211"/>
      <c r="AV257" s="211"/>
      <c r="AW257" s="211"/>
      <c r="AX257" s="211"/>
      <c r="AY257" s="211"/>
      <c r="AZ257" s="211"/>
      <c r="BA257" s="211"/>
      <c r="BB257" s="212" t="n">
        <f aca="false">SUM(AK257:BA257)</f>
        <v>0</v>
      </c>
      <c r="BC257" s="212"/>
      <c r="BD257" s="212"/>
      <c r="BE257" s="212"/>
      <c r="BF257" s="212"/>
      <c r="BG257" s="212"/>
      <c r="BH257" s="212"/>
      <c r="BI257" s="212"/>
      <c r="BJ257" s="212"/>
    </row>
    <row r="258" customFormat="false" ht="9.75" hidden="false" customHeight="true" outlineLevel="0" collapsed="false">
      <c r="A258" s="209" t="s">
        <v>160</v>
      </c>
      <c r="B258" s="209"/>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11"/>
      <c r="AL258" s="211"/>
      <c r="AM258" s="211"/>
      <c r="AN258" s="211"/>
      <c r="AO258" s="211"/>
      <c r="AP258" s="211"/>
      <c r="AQ258" s="211"/>
      <c r="AR258" s="211"/>
      <c r="AS258" s="211"/>
      <c r="AT258" s="211"/>
      <c r="AU258" s="211"/>
      <c r="AV258" s="211"/>
      <c r="AW258" s="211"/>
      <c r="AX258" s="211"/>
      <c r="AY258" s="211"/>
      <c r="AZ258" s="211"/>
      <c r="BA258" s="211"/>
      <c r="BB258" s="212" t="n">
        <f aca="false">SUM(AK258:BA258)</f>
        <v>0</v>
      </c>
      <c r="BC258" s="212"/>
      <c r="BD258" s="212"/>
      <c r="BE258" s="212"/>
      <c r="BF258" s="212"/>
      <c r="BG258" s="212"/>
      <c r="BH258" s="212"/>
      <c r="BI258" s="212"/>
      <c r="BJ258" s="212"/>
    </row>
    <row r="259" customFormat="false" ht="9.75" hidden="false" customHeight="true" outlineLevel="0" collapsed="false">
      <c r="A259" s="209" t="s">
        <v>161</v>
      </c>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11"/>
      <c r="AL259" s="211"/>
      <c r="AM259" s="211"/>
      <c r="AN259" s="211"/>
      <c r="AO259" s="211"/>
      <c r="AP259" s="211"/>
      <c r="AQ259" s="211"/>
      <c r="AR259" s="211"/>
      <c r="AS259" s="211"/>
      <c r="AT259" s="211"/>
      <c r="AU259" s="211"/>
      <c r="AV259" s="211"/>
      <c r="AW259" s="211"/>
      <c r="AX259" s="211"/>
      <c r="AY259" s="211"/>
      <c r="AZ259" s="211"/>
      <c r="BA259" s="211"/>
      <c r="BB259" s="212" t="n">
        <f aca="false">SUM(AK259:BA259)</f>
        <v>0</v>
      </c>
      <c r="BC259" s="212"/>
      <c r="BD259" s="212"/>
      <c r="BE259" s="212"/>
      <c r="BF259" s="212"/>
      <c r="BG259" s="212"/>
      <c r="BH259" s="212"/>
      <c r="BI259" s="212"/>
      <c r="BJ259" s="212"/>
    </row>
    <row r="260" customFormat="false" ht="9.75" hidden="false" customHeight="true" outlineLevel="0" collapsed="false">
      <c r="A260" s="209" t="s">
        <v>162</v>
      </c>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11"/>
      <c r="AL260" s="211"/>
      <c r="AM260" s="211"/>
      <c r="AN260" s="211"/>
      <c r="AO260" s="211"/>
      <c r="AP260" s="211"/>
      <c r="AQ260" s="211"/>
      <c r="AR260" s="211"/>
      <c r="AS260" s="211"/>
      <c r="AT260" s="211"/>
      <c r="AU260" s="211"/>
      <c r="AV260" s="211"/>
      <c r="AW260" s="211"/>
      <c r="AX260" s="211"/>
      <c r="AY260" s="211"/>
      <c r="AZ260" s="211"/>
      <c r="BA260" s="211"/>
      <c r="BB260" s="212" t="n">
        <f aca="false">SUM(AK260:BA260)</f>
        <v>0</v>
      </c>
      <c r="BC260" s="212"/>
      <c r="BD260" s="212"/>
      <c r="BE260" s="212"/>
      <c r="BF260" s="212"/>
      <c r="BG260" s="212"/>
      <c r="BH260" s="212"/>
      <c r="BI260" s="212"/>
      <c r="BJ260" s="212"/>
    </row>
    <row r="261" customFormat="false" ht="9.75" hidden="false" customHeight="true" outlineLevel="0" collapsed="false">
      <c r="A261" s="207" t="s">
        <v>163</v>
      </c>
      <c r="B261" s="207"/>
      <c r="C261" s="207"/>
      <c r="D261" s="207"/>
      <c r="E261" s="207"/>
      <c r="F261" s="207"/>
      <c r="G261" s="207"/>
      <c r="H261" s="207"/>
      <c r="I261" s="207"/>
      <c r="J261" s="207"/>
      <c r="K261" s="207"/>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8" t="n">
        <f aca="false">AK265+AK262</f>
        <v>0</v>
      </c>
      <c r="AL261" s="208"/>
      <c r="AM261" s="208"/>
      <c r="AN261" s="208"/>
      <c r="AO261" s="208"/>
      <c r="AP261" s="208"/>
      <c r="AQ261" s="208"/>
      <c r="AR261" s="208"/>
      <c r="AS261" s="208"/>
      <c r="AT261" s="208" t="n">
        <f aca="false">AT266+AT265+AT262</f>
        <v>0</v>
      </c>
      <c r="AU261" s="208"/>
      <c r="AV261" s="208"/>
      <c r="AW261" s="208"/>
      <c r="AX261" s="208"/>
      <c r="AY261" s="208"/>
      <c r="AZ261" s="208"/>
      <c r="BA261" s="208"/>
      <c r="BB261" s="208" t="n">
        <f aca="false">SUM(AK261:BA261)</f>
        <v>0</v>
      </c>
      <c r="BC261" s="208"/>
      <c r="BD261" s="208"/>
      <c r="BE261" s="208"/>
      <c r="BF261" s="208"/>
      <c r="BG261" s="208"/>
      <c r="BH261" s="208"/>
      <c r="BI261" s="208"/>
      <c r="BJ261" s="208"/>
    </row>
    <row r="262" customFormat="false" ht="9.75" hidden="false" customHeight="true" outlineLevel="0" collapsed="false">
      <c r="A262" s="209" t="s">
        <v>164</v>
      </c>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8" t="n">
        <f aca="false">SUM(AK263:AS264)</f>
        <v>0</v>
      </c>
      <c r="AL262" s="208"/>
      <c r="AM262" s="208"/>
      <c r="AN262" s="208"/>
      <c r="AO262" s="208"/>
      <c r="AP262" s="208"/>
      <c r="AQ262" s="208"/>
      <c r="AR262" s="208"/>
      <c r="AS262" s="208"/>
      <c r="AT262" s="208" t="n">
        <f aca="false">SUM(AT263:BA264)</f>
        <v>0</v>
      </c>
      <c r="AU262" s="208"/>
      <c r="AV262" s="208"/>
      <c r="AW262" s="208"/>
      <c r="AX262" s="208"/>
      <c r="AY262" s="208"/>
      <c r="AZ262" s="208"/>
      <c r="BA262" s="208"/>
      <c r="BB262" s="208" t="n">
        <f aca="false">SUM(AK262:BA262)</f>
        <v>0</v>
      </c>
      <c r="BC262" s="208"/>
      <c r="BD262" s="208"/>
      <c r="BE262" s="208"/>
      <c r="BF262" s="208"/>
      <c r="BG262" s="208"/>
      <c r="BH262" s="208"/>
      <c r="BI262" s="208"/>
      <c r="BJ262" s="208"/>
    </row>
    <row r="263" customFormat="false" ht="9.75" hidden="false" customHeight="true" outlineLevel="0" collapsed="false">
      <c r="A263" s="209" t="s">
        <v>165</v>
      </c>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11"/>
      <c r="AL263" s="211"/>
      <c r="AM263" s="211"/>
      <c r="AN263" s="211"/>
      <c r="AO263" s="211"/>
      <c r="AP263" s="211"/>
      <c r="AQ263" s="211"/>
      <c r="AR263" s="211"/>
      <c r="AS263" s="211"/>
      <c r="AT263" s="211"/>
      <c r="AU263" s="211"/>
      <c r="AV263" s="211"/>
      <c r="AW263" s="211"/>
      <c r="AX263" s="211"/>
      <c r="AY263" s="211"/>
      <c r="AZ263" s="211"/>
      <c r="BA263" s="211"/>
      <c r="BB263" s="212" t="n">
        <f aca="false">SUM(AK263:BA263)</f>
        <v>0</v>
      </c>
      <c r="BC263" s="212"/>
      <c r="BD263" s="212"/>
      <c r="BE263" s="212"/>
      <c r="BF263" s="212"/>
      <c r="BG263" s="212"/>
      <c r="BH263" s="212"/>
      <c r="BI263" s="212"/>
      <c r="BJ263" s="212"/>
    </row>
    <row r="264" customFormat="false" ht="9.75" hidden="false" customHeight="true" outlineLevel="0" collapsed="false">
      <c r="A264" s="209" t="s">
        <v>166</v>
      </c>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11"/>
      <c r="AL264" s="211"/>
      <c r="AM264" s="211"/>
      <c r="AN264" s="211"/>
      <c r="AO264" s="211"/>
      <c r="AP264" s="211"/>
      <c r="AQ264" s="211"/>
      <c r="AR264" s="211"/>
      <c r="AS264" s="211"/>
      <c r="AT264" s="211"/>
      <c r="AU264" s="211"/>
      <c r="AV264" s="211"/>
      <c r="AW264" s="211"/>
      <c r="AX264" s="211"/>
      <c r="AY264" s="211"/>
      <c r="AZ264" s="211"/>
      <c r="BA264" s="211"/>
      <c r="BB264" s="212" t="n">
        <f aca="false">SUM(AK264:BA264)</f>
        <v>0</v>
      </c>
      <c r="BC264" s="212"/>
      <c r="BD264" s="212"/>
      <c r="BE264" s="212"/>
      <c r="BF264" s="212"/>
      <c r="BG264" s="212"/>
      <c r="BH264" s="212"/>
      <c r="BI264" s="212"/>
      <c r="BJ264" s="212"/>
    </row>
    <row r="265" customFormat="false" ht="9.75" hidden="false" customHeight="true" outlineLevel="0" collapsed="false">
      <c r="A265" s="209" t="s">
        <v>167</v>
      </c>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11"/>
      <c r="AL265" s="211"/>
      <c r="AM265" s="211"/>
      <c r="AN265" s="211"/>
      <c r="AO265" s="211"/>
      <c r="AP265" s="211"/>
      <c r="AQ265" s="211"/>
      <c r="AR265" s="211"/>
      <c r="AS265" s="211"/>
      <c r="AT265" s="211"/>
      <c r="AU265" s="211"/>
      <c r="AV265" s="211"/>
      <c r="AW265" s="211"/>
      <c r="AX265" s="211"/>
      <c r="AY265" s="211"/>
      <c r="AZ265" s="211"/>
      <c r="BA265" s="211"/>
      <c r="BB265" s="212" t="n">
        <f aca="false">SUM(AK265:BA265)</f>
        <v>0</v>
      </c>
      <c r="BC265" s="212"/>
      <c r="BD265" s="212"/>
      <c r="BE265" s="212"/>
      <c r="BF265" s="212"/>
      <c r="BG265" s="212"/>
      <c r="BH265" s="212"/>
      <c r="BI265" s="212"/>
      <c r="BJ265" s="212"/>
    </row>
    <row r="266" customFormat="false" ht="9.75" hidden="false" customHeight="true" outlineLevel="0" collapsed="false">
      <c r="A266" s="209" t="s">
        <v>168</v>
      </c>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10"/>
      <c r="AL266" s="210"/>
      <c r="AM266" s="210"/>
      <c r="AN266" s="210"/>
      <c r="AO266" s="210"/>
      <c r="AP266" s="210"/>
      <c r="AQ266" s="210"/>
      <c r="AR266" s="210"/>
      <c r="AS266" s="210"/>
      <c r="AT266" s="211"/>
      <c r="AU266" s="211"/>
      <c r="AV266" s="211"/>
      <c r="AW266" s="211"/>
      <c r="AX266" s="211"/>
      <c r="AY266" s="211"/>
      <c r="AZ266" s="211"/>
      <c r="BA266" s="211"/>
      <c r="BB266" s="212" t="n">
        <f aca="false">SUM(AK266:BA266)</f>
        <v>0</v>
      </c>
      <c r="BC266" s="212"/>
      <c r="BD266" s="212"/>
      <c r="BE266" s="212"/>
      <c r="BF266" s="212"/>
      <c r="BG266" s="212"/>
      <c r="BH266" s="212"/>
      <c r="BI266" s="212"/>
      <c r="BJ266" s="212"/>
    </row>
    <row r="267" customFormat="false" ht="9.75" hidden="false" customHeight="true" outlineLevel="0" collapsed="false">
      <c r="A267" s="207" t="s">
        <v>169</v>
      </c>
      <c r="B267" s="207"/>
      <c r="C267" s="207"/>
      <c r="D267" s="207"/>
      <c r="E267" s="207"/>
      <c r="F267" s="207"/>
      <c r="G267" s="207"/>
      <c r="H267" s="207"/>
      <c r="I267" s="207"/>
      <c r="J267" s="207"/>
      <c r="K267" s="20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8" t="n">
        <f aca="false">AK269</f>
        <v>0</v>
      </c>
      <c r="AL267" s="208"/>
      <c r="AM267" s="208"/>
      <c r="AN267" s="208"/>
      <c r="AO267" s="208"/>
      <c r="AP267" s="208"/>
      <c r="AQ267" s="208"/>
      <c r="AR267" s="208"/>
      <c r="AS267" s="208"/>
      <c r="AT267" s="208" t="n">
        <f aca="false">SUM(AT268:BA269)</f>
        <v>0</v>
      </c>
      <c r="AU267" s="208"/>
      <c r="AV267" s="208"/>
      <c r="AW267" s="208"/>
      <c r="AX267" s="208"/>
      <c r="AY267" s="208"/>
      <c r="AZ267" s="208"/>
      <c r="BA267" s="208"/>
      <c r="BB267" s="208" t="n">
        <f aca="false">SUM(AK267:BA267)</f>
        <v>0</v>
      </c>
      <c r="BC267" s="208"/>
      <c r="BD267" s="208"/>
      <c r="BE267" s="208"/>
      <c r="BF267" s="208"/>
      <c r="BG267" s="208"/>
      <c r="BH267" s="208"/>
      <c r="BI267" s="208"/>
      <c r="BJ267" s="208"/>
    </row>
    <row r="268" customFormat="false" ht="9.75" hidden="false" customHeight="true" outlineLevel="0" collapsed="false">
      <c r="A268" s="209" t="s">
        <v>170</v>
      </c>
      <c r="B268" s="209"/>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c r="AA268" s="209"/>
      <c r="AB268" s="209"/>
      <c r="AC268" s="209"/>
      <c r="AD268" s="209"/>
      <c r="AE268" s="209"/>
      <c r="AF268" s="209"/>
      <c r="AG268" s="209"/>
      <c r="AH268" s="209"/>
      <c r="AI268" s="209"/>
      <c r="AJ268" s="209"/>
      <c r="AK268" s="210"/>
      <c r="AL268" s="210"/>
      <c r="AM268" s="210"/>
      <c r="AN268" s="210"/>
      <c r="AO268" s="210"/>
      <c r="AP268" s="210"/>
      <c r="AQ268" s="210"/>
      <c r="AR268" s="210"/>
      <c r="AS268" s="210"/>
      <c r="AT268" s="211"/>
      <c r="AU268" s="211"/>
      <c r="AV268" s="211"/>
      <c r="AW268" s="211"/>
      <c r="AX268" s="211"/>
      <c r="AY268" s="211"/>
      <c r="AZ268" s="211"/>
      <c r="BA268" s="211"/>
      <c r="BB268" s="212" t="n">
        <f aca="false">SUM(AK268:BA268)</f>
        <v>0</v>
      </c>
      <c r="BC268" s="212"/>
      <c r="BD268" s="212"/>
      <c r="BE268" s="212"/>
      <c r="BF268" s="212"/>
      <c r="BG268" s="212"/>
      <c r="BH268" s="212"/>
      <c r="BI268" s="212"/>
      <c r="BJ268" s="212"/>
    </row>
    <row r="269" customFormat="false" ht="9.75" hidden="false" customHeight="true" outlineLevel="0" collapsed="false">
      <c r="A269" s="209" t="s">
        <v>171</v>
      </c>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c r="AA269" s="209"/>
      <c r="AB269" s="209"/>
      <c r="AC269" s="209"/>
      <c r="AD269" s="209"/>
      <c r="AE269" s="209"/>
      <c r="AF269" s="209"/>
      <c r="AG269" s="209"/>
      <c r="AH269" s="209"/>
      <c r="AI269" s="209"/>
      <c r="AJ269" s="209"/>
      <c r="AK269" s="211"/>
      <c r="AL269" s="211"/>
      <c r="AM269" s="211"/>
      <c r="AN269" s="211"/>
      <c r="AO269" s="211"/>
      <c r="AP269" s="211"/>
      <c r="AQ269" s="211"/>
      <c r="AR269" s="211"/>
      <c r="AS269" s="211"/>
      <c r="AT269" s="211"/>
      <c r="AU269" s="211"/>
      <c r="AV269" s="211"/>
      <c r="AW269" s="211"/>
      <c r="AX269" s="211"/>
      <c r="AY269" s="211"/>
      <c r="AZ269" s="211"/>
      <c r="BA269" s="211"/>
      <c r="BB269" s="212" t="n">
        <f aca="false">SUM(AK269:BA269)</f>
        <v>0</v>
      </c>
      <c r="BC269" s="212"/>
      <c r="BD269" s="212"/>
      <c r="BE269" s="212"/>
      <c r="BF269" s="212"/>
      <c r="BG269" s="212"/>
      <c r="BH269" s="212"/>
      <c r="BI269" s="212"/>
      <c r="BJ269" s="212"/>
    </row>
    <row r="270" customFormat="false" ht="9.75" hidden="false" customHeight="true" outlineLevel="0" collapsed="false">
      <c r="A270" s="219" t="s">
        <v>172</v>
      </c>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08" t="n">
        <f aca="false">AK240+AK244+AK245+AK253+AK261+AK267</f>
        <v>0</v>
      </c>
      <c r="AL270" s="208"/>
      <c r="AM270" s="208"/>
      <c r="AN270" s="208"/>
      <c r="AO270" s="208"/>
      <c r="AP270" s="208"/>
      <c r="AQ270" s="208"/>
      <c r="AR270" s="208"/>
      <c r="AS270" s="208"/>
      <c r="AT270" s="208" t="n">
        <f aca="false">AT240+AT244+AT245+AT253+AT261+AT267</f>
        <v>0</v>
      </c>
      <c r="AU270" s="208"/>
      <c r="AV270" s="208"/>
      <c r="AW270" s="208"/>
      <c r="AX270" s="208"/>
      <c r="AY270" s="208"/>
      <c r="AZ270" s="208"/>
      <c r="BA270" s="208"/>
      <c r="BB270" s="208" t="n">
        <f aca="false">SUM(AK270:BA270)</f>
        <v>0</v>
      </c>
      <c r="BC270" s="208"/>
      <c r="BD270" s="208"/>
      <c r="BE270" s="208"/>
      <c r="BF270" s="208"/>
      <c r="BG270" s="208"/>
      <c r="BH270" s="208"/>
      <c r="BI270" s="208"/>
      <c r="BJ270" s="208"/>
    </row>
    <row r="271" customFormat="false" ht="9.75" hidden="false" customHeight="true" outlineLevel="0" collapsed="false">
      <c r="A271" s="214" t="s">
        <v>173</v>
      </c>
      <c r="B271" s="214"/>
      <c r="C271" s="214"/>
      <c r="D271" s="214"/>
      <c r="E271" s="214"/>
      <c r="F271" s="214"/>
      <c r="G271" s="214"/>
      <c r="H271" s="214"/>
      <c r="I271" s="214"/>
      <c r="J271" s="214"/>
      <c r="K271" s="214"/>
      <c r="L271" s="214"/>
      <c r="M271" s="214"/>
      <c r="N271" s="214"/>
      <c r="O271" s="214"/>
      <c r="P271" s="214"/>
      <c r="Q271" s="214"/>
      <c r="R271" s="214"/>
      <c r="S271" s="215"/>
      <c r="T271" s="215"/>
      <c r="U271" s="215"/>
      <c r="V271" s="215"/>
      <c r="W271" s="215"/>
      <c r="X271" s="215"/>
      <c r="Y271" s="215"/>
      <c r="Z271" s="215"/>
      <c r="AA271" s="215"/>
      <c r="AB271" s="215"/>
      <c r="AC271" s="215"/>
      <c r="AD271" s="215"/>
      <c r="AE271" s="215"/>
      <c r="AF271" s="216"/>
      <c r="AG271" s="216" t="e">
        <f aca="false">AK272*100/AK270</f>
        <v>#DIV/0!</v>
      </c>
      <c r="AH271" s="216"/>
      <c r="AI271" s="216"/>
      <c r="AJ271" s="217" t="n">
        <f aca="false">IF(AK270=0,0,AG271)</f>
        <v>0</v>
      </c>
      <c r="AK271" s="220" t="str">
        <f aca="false">IF(AJ271&lt;=5,"actualizare mai mică de 5% din valoarea eligibila","actualizare mai mare de 5% din valoarea eligibila")</f>
        <v>actualizare mai mică de 5% din valoarea eligibila</v>
      </c>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row>
    <row r="272" customFormat="false" ht="9.75" hidden="false" customHeight="true" outlineLevel="0" collapsed="false">
      <c r="A272" s="207" t="s">
        <v>174</v>
      </c>
      <c r="B272" s="207"/>
      <c r="C272" s="207"/>
      <c r="D272" s="207"/>
      <c r="E272" s="207"/>
      <c r="F272" s="207"/>
      <c r="G272" s="207"/>
      <c r="H272" s="207"/>
      <c r="I272" s="207"/>
      <c r="J272" s="207"/>
      <c r="K272" s="207"/>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21"/>
      <c r="AL272" s="221"/>
      <c r="AM272" s="221"/>
      <c r="AN272" s="221"/>
      <c r="AO272" s="221"/>
      <c r="AP272" s="221"/>
      <c r="AQ272" s="221"/>
      <c r="AR272" s="221"/>
      <c r="AS272" s="221"/>
      <c r="AT272" s="222"/>
      <c r="AU272" s="222"/>
      <c r="AV272" s="222"/>
      <c r="AW272" s="222"/>
      <c r="AX272" s="222"/>
      <c r="AY272" s="222"/>
      <c r="AZ272" s="222"/>
      <c r="BA272" s="222"/>
      <c r="BB272" s="212" t="n">
        <f aca="false">SUM(AK272:BA272)</f>
        <v>0</v>
      </c>
      <c r="BC272" s="212"/>
      <c r="BD272" s="212"/>
      <c r="BE272" s="212"/>
      <c r="BF272" s="212"/>
      <c r="BG272" s="212"/>
      <c r="BH272" s="212"/>
      <c r="BI272" s="212"/>
      <c r="BJ272" s="212"/>
    </row>
    <row r="273" customFormat="false" ht="9.75" hidden="false" customHeight="true" outlineLevel="0" collapsed="false">
      <c r="A273" s="207" t="s">
        <v>175</v>
      </c>
      <c r="B273" s="207"/>
      <c r="C273" s="207"/>
      <c r="D273" s="207"/>
      <c r="E273" s="207"/>
      <c r="F273" s="207"/>
      <c r="G273" s="207"/>
      <c r="H273" s="207"/>
      <c r="I273" s="207"/>
      <c r="J273" s="207"/>
      <c r="K273" s="20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23" t="n">
        <f aca="false">AK270+AK272</f>
        <v>0</v>
      </c>
      <c r="AL273" s="223"/>
      <c r="AM273" s="223"/>
      <c r="AN273" s="223"/>
      <c r="AO273" s="223"/>
      <c r="AP273" s="223"/>
      <c r="AQ273" s="223"/>
      <c r="AR273" s="223"/>
      <c r="AS273" s="223"/>
      <c r="AT273" s="224" t="n">
        <f aca="false">AT270</f>
        <v>0</v>
      </c>
      <c r="AU273" s="224"/>
      <c r="AV273" s="224"/>
      <c r="AW273" s="224"/>
      <c r="AX273" s="224"/>
      <c r="AY273" s="224"/>
      <c r="AZ273" s="224"/>
      <c r="BA273" s="224"/>
      <c r="BB273" s="208" t="n">
        <f aca="false">SUM(AK273:BA273)</f>
        <v>0</v>
      </c>
      <c r="BC273" s="208"/>
      <c r="BD273" s="208"/>
      <c r="BE273" s="208"/>
      <c r="BF273" s="208"/>
      <c r="BG273" s="208"/>
      <c r="BH273" s="208"/>
      <c r="BI273" s="208"/>
      <c r="BJ273" s="208"/>
    </row>
    <row r="274" customFormat="false" ht="9.75" hidden="false" customHeight="true" outlineLevel="0" collapsed="false">
      <c r="A274" s="207" t="s">
        <v>176</v>
      </c>
      <c r="B274" s="207"/>
      <c r="C274" s="207"/>
      <c r="D274" s="207"/>
      <c r="E274" s="207"/>
      <c r="F274" s="207"/>
      <c r="G274" s="207"/>
      <c r="H274" s="207"/>
      <c r="I274" s="207"/>
      <c r="J274" s="207"/>
      <c r="K274" s="20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11"/>
      <c r="AL274" s="211"/>
      <c r="AM274" s="211"/>
      <c r="AN274" s="211"/>
      <c r="AO274" s="211"/>
      <c r="AP274" s="211"/>
      <c r="AQ274" s="211"/>
      <c r="AR274" s="211"/>
      <c r="AS274" s="211"/>
      <c r="AT274" s="225"/>
      <c r="AU274" s="225"/>
      <c r="AV274" s="225"/>
      <c r="AW274" s="225"/>
      <c r="AX274" s="225"/>
      <c r="AY274" s="225"/>
      <c r="AZ274" s="225"/>
      <c r="BA274" s="225"/>
      <c r="BB274" s="212" t="n">
        <f aca="false">SUM(AK274:BA274)</f>
        <v>0</v>
      </c>
      <c r="BC274" s="212"/>
      <c r="BD274" s="212"/>
      <c r="BE274" s="212"/>
      <c r="BF274" s="212"/>
      <c r="BG274" s="212"/>
      <c r="BH274" s="212"/>
      <c r="BI274" s="212"/>
      <c r="BJ274" s="212"/>
    </row>
    <row r="275" customFormat="false" ht="9.75" hidden="false" customHeight="true" outlineLevel="0" collapsed="false">
      <c r="A275" s="207"/>
      <c r="B275" s="207"/>
      <c r="C275" s="207"/>
      <c r="D275" s="207"/>
      <c r="E275" s="207"/>
      <c r="F275" s="207"/>
      <c r="G275" s="207"/>
      <c r="H275" s="207"/>
      <c r="I275" s="207"/>
      <c r="J275" s="207"/>
      <c r="K275" s="20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12" t="n">
        <f aca="false">SUM(AK273:AS274)</f>
        <v>0</v>
      </c>
      <c r="AL275" s="212"/>
      <c r="AM275" s="212"/>
      <c r="AN275" s="212"/>
      <c r="AO275" s="212"/>
      <c r="AP275" s="212"/>
      <c r="AQ275" s="212"/>
      <c r="AR275" s="212"/>
      <c r="AS275" s="212"/>
      <c r="AT275" s="212" t="n">
        <f aca="false">SUM(AT273:BA274)</f>
        <v>0</v>
      </c>
      <c r="AU275" s="212"/>
      <c r="AV275" s="212"/>
      <c r="AW275" s="212"/>
      <c r="AX275" s="212"/>
      <c r="AY275" s="212"/>
      <c r="AZ275" s="212"/>
      <c r="BA275" s="212"/>
      <c r="BB275" s="212" t="n">
        <f aca="false">SUM(AK275:BA275)</f>
        <v>0</v>
      </c>
      <c r="BC275" s="212"/>
      <c r="BD275" s="212"/>
      <c r="BE275" s="212"/>
      <c r="BF275" s="212"/>
      <c r="BG275" s="212"/>
      <c r="BH275" s="212"/>
      <c r="BI275" s="212"/>
      <c r="BJ275" s="212"/>
    </row>
    <row r="276" customFormat="false" ht="9.75" hidden="false" customHeight="true" outlineLevel="0" collapsed="false">
      <c r="A276" s="207" t="s">
        <v>177</v>
      </c>
      <c r="B276" s="207"/>
      <c r="C276" s="207"/>
      <c r="D276" s="207"/>
      <c r="E276" s="207"/>
      <c r="F276" s="207"/>
      <c r="G276" s="207"/>
      <c r="H276" s="207"/>
      <c r="I276" s="207"/>
      <c r="J276" s="207"/>
      <c r="K276" s="20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8" t="n">
        <f aca="false">BB273+BB274</f>
        <v>0</v>
      </c>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row>
    <row r="277" customFormat="false" ht="12" hidden="false" customHeight="true" outlineLevel="0" collapsed="false">
      <c r="A277" s="226"/>
      <c r="B277" s="226"/>
      <c r="C277" s="226"/>
      <c r="D277" s="226"/>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7" t="s">
        <v>178</v>
      </c>
      <c r="AL277" s="227"/>
      <c r="AM277" s="227"/>
      <c r="AN277" s="227"/>
      <c r="AO277" s="227"/>
      <c r="AP277" s="227"/>
      <c r="AQ277" s="227"/>
      <c r="AR277" s="227"/>
      <c r="AS277" s="227"/>
      <c r="AT277" s="227" t="s">
        <v>141</v>
      </c>
      <c r="AU277" s="227"/>
      <c r="AV277" s="227"/>
      <c r="AW277" s="227"/>
      <c r="AX277" s="227"/>
      <c r="AY277" s="227"/>
      <c r="AZ277" s="227"/>
      <c r="BA277" s="227"/>
      <c r="BB277" s="228"/>
      <c r="BC277" s="228"/>
      <c r="BD277" s="228"/>
      <c r="BE277" s="228"/>
      <c r="BF277" s="228"/>
      <c r="BG277" s="228"/>
      <c r="BH277" s="228"/>
      <c r="BI277" s="228"/>
      <c r="BJ277" s="228"/>
    </row>
    <row r="278" customFormat="false" ht="12" hidden="false" customHeight="true" outlineLevel="0" collapsed="false">
      <c r="A278" s="226" t="s">
        <v>179</v>
      </c>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9" t="n">
        <f aca="false">AT278*X234</f>
        <v>0</v>
      </c>
      <c r="AL278" s="229"/>
      <c r="AM278" s="229"/>
      <c r="AN278" s="229"/>
      <c r="AO278" s="229"/>
      <c r="AP278" s="229"/>
      <c r="AQ278" s="229"/>
      <c r="AR278" s="229"/>
      <c r="AS278" s="229"/>
      <c r="AT278" s="229" t="n">
        <f aca="false">AK276</f>
        <v>0</v>
      </c>
      <c r="AU278" s="229"/>
      <c r="AV278" s="229"/>
      <c r="AW278" s="229"/>
      <c r="AX278" s="229"/>
      <c r="AY278" s="229"/>
      <c r="AZ278" s="229"/>
      <c r="BA278" s="229"/>
      <c r="BB278" s="228"/>
      <c r="BC278" s="228"/>
      <c r="BD278" s="228"/>
      <c r="BE278" s="228"/>
      <c r="BF278" s="228"/>
      <c r="BG278" s="228"/>
      <c r="BH278" s="228"/>
      <c r="BI278" s="228"/>
      <c r="BJ278" s="228"/>
    </row>
    <row r="279" customFormat="false" ht="12" hidden="false" customHeight="true" outlineLevel="0" collapsed="false">
      <c r="A279" s="226" t="s">
        <v>180</v>
      </c>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9" t="n">
        <f aca="false">AT279*X234</f>
        <v>0</v>
      </c>
      <c r="AL279" s="229"/>
      <c r="AM279" s="229"/>
      <c r="AN279" s="229"/>
      <c r="AO279" s="229"/>
      <c r="AP279" s="229"/>
      <c r="AQ279" s="229"/>
      <c r="AR279" s="229"/>
      <c r="AS279" s="229"/>
      <c r="AT279" s="229" t="n">
        <f aca="false">AK273+AK274</f>
        <v>0</v>
      </c>
      <c r="AU279" s="229"/>
      <c r="AV279" s="229"/>
      <c r="AW279" s="229"/>
      <c r="AX279" s="229"/>
      <c r="AY279" s="229"/>
      <c r="AZ279" s="229"/>
      <c r="BA279" s="229"/>
      <c r="BB279" s="228"/>
      <c r="BC279" s="228"/>
      <c r="BD279" s="228"/>
      <c r="BE279" s="228"/>
      <c r="BF279" s="228"/>
      <c r="BG279" s="228"/>
      <c r="BH279" s="228"/>
      <c r="BI279" s="228"/>
      <c r="BJ279" s="228"/>
    </row>
    <row r="280" customFormat="false" ht="12" hidden="false" customHeight="true" outlineLevel="0" collapsed="false">
      <c r="A280" s="226" t="s">
        <v>181</v>
      </c>
      <c r="B280" s="226"/>
      <c r="C280" s="226"/>
      <c r="D280" s="226"/>
      <c r="E280" s="226"/>
      <c r="F280" s="226"/>
      <c r="G280" s="226"/>
      <c r="H280" s="226"/>
      <c r="I280" s="226"/>
      <c r="J280" s="226"/>
      <c r="K280" s="226"/>
      <c r="L280" s="226"/>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9" t="n">
        <f aca="false">AT280*X234</f>
        <v>0</v>
      </c>
      <c r="AL280" s="229"/>
      <c r="AM280" s="229"/>
      <c r="AN280" s="229"/>
      <c r="AO280" s="229"/>
      <c r="AP280" s="229"/>
      <c r="AQ280" s="229"/>
      <c r="AR280" s="229"/>
      <c r="AS280" s="229"/>
      <c r="AT280" s="229" t="n">
        <f aca="false">AT273+AT274</f>
        <v>0</v>
      </c>
      <c r="AU280" s="229"/>
      <c r="AV280" s="229"/>
      <c r="AW280" s="229"/>
      <c r="AX280" s="229"/>
      <c r="AY280" s="229"/>
      <c r="AZ280" s="229"/>
      <c r="BA280" s="229"/>
      <c r="BB280" s="228"/>
      <c r="BC280" s="228"/>
      <c r="BD280" s="228"/>
      <c r="BE280" s="228"/>
      <c r="BF280" s="228"/>
      <c r="BG280" s="228"/>
      <c r="BH280" s="228"/>
      <c r="BI280" s="228"/>
      <c r="BJ280" s="228"/>
    </row>
    <row r="281" customFormat="false" ht="3.75" hidden="false" customHeight="true" outlineLevel="0" collapsed="false">
      <c r="A281" s="226"/>
      <c r="B281" s="226"/>
      <c r="C281" s="226"/>
      <c r="D281" s="226"/>
      <c r="E281" s="226"/>
      <c r="F281" s="226"/>
      <c r="G281" s="226"/>
      <c r="H281" s="226"/>
      <c r="I281" s="226"/>
      <c r="J281" s="226"/>
      <c r="K281" s="226"/>
      <c r="L281" s="226"/>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8"/>
    </row>
    <row r="282" customFormat="false" ht="37.5" hidden="false" customHeight="true" outlineLevel="0" collapsed="false">
      <c r="A282" s="230" t="s">
        <v>182</v>
      </c>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c r="AJ282" s="230"/>
      <c r="AK282" s="231" t="s">
        <v>183</v>
      </c>
      <c r="AL282" s="231"/>
      <c r="AM282" s="231"/>
      <c r="AN282" s="231"/>
      <c r="AO282" s="231"/>
      <c r="AP282" s="231"/>
      <c r="AQ282" s="231"/>
      <c r="AR282" s="231"/>
      <c r="AS282" s="231"/>
      <c r="AT282" s="231" t="s">
        <v>184</v>
      </c>
      <c r="AU282" s="231"/>
      <c r="AV282" s="231"/>
      <c r="AW282" s="231"/>
      <c r="AX282" s="231"/>
      <c r="AY282" s="231"/>
      <c r="AZ282" s="231"/>
      <c r="BA282" s="231"/>
      <c r="BB282" s="231" t="s">
        <v>140</v>
      </c>
      <c r="BC282" s="231"/>
      <c r="BD282" s="231"/>
      <c r="BE282" s="231"/>
      <c r="BF282" s="231"/>
      <c r="BG282" s="231"/>
      <c r="BH282" s="231"/>
      <c r="BI282" s="231"/>
      <c r="BJ282" s="231"/>
    </row>
    <row r="283" customFormat="false" ht="9.75" hidden="false" customHeight="true" outlineLevel="0" collapsed="false">
      <c r="A283" s="190" t="s">
        <v>185</v>
      </c>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213"/>
      <c r="AL283" s="213"/>
      <c r="AM283" s="213"/>
      <c r="AN283" s="213"/>
      <c r="AO283" s="213"/>
      <c r="AP283" s="213"/>
      <c r="AQ283" s="213"/>
      <c r="AR283" s="213"/>
      <c r="AS283" s="213"/>
      <c r="AT283" s="232"/>
      <c r="AU283" s="232"/>
      <c r="AV283" s="232"/>
      <c r="AW283" s="232"/>
      <c r="AX283" s="232"/>
      <c r="AY283" s="232"/>
      <c r="AZ283" s="232"/>
      <c r="BA283" s="232"/>
      <c r="BB283" s="212" t="n">
        <f aca="false">SUM(AK283:BA283)</f>
        <v>0</v>
      </c>
      <c r="BC283" s="212"/>
      <c r="BD283" s="212"/>
      <c r="BE283" s="212"/>
      <c r="BF283" s="212"/>
      <c r="BG283" s="212"/>
      <c r="BH283" s="212"/>
      <c r="BI283" s="212"/>
      <c r="BJ283" s="212"/>
    </row>
    <row r="284" customFormat="false" ht="9.75" hidden="false" customHeight="true" outlineLevel="0" collapsed="false">
      <c r="A284" s="190" t="s">
        <v>186</v>
      </c>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208" t="n">
        <f aca="false">SUM(AK285:AS286)</f>
        <v>0</v>
      </c>
      <c r="AL284" s="208"/>
      <c r="AM284" s="208"/>
      <c r="AN284" s="208"/>
      <c r="AO284" s="208"/>
      <c r="AP284" s="208"/>
      <c r="AQ284" s="208"/>
      <c r="AR284" s="208"/>
      <c r="AS284" s="208"/>
      <c r="AT284" s="208" t="n">
        <f aca="false">SUM(AT285:BA286)</f>
        <v>0</v>
      </c>
      <c r="AU284" s="208"/>
      <c r="AV284" s="208"/>
      <c r="AW284" s="208"/>
      <c r="AX284" s="208"/>
      <c r="AY284" s="208"/>
      <c r="AZ284" s="208"/>
      <c r="BA284" s="208"/>
      <c r="BB284" s="208" t="n">
        <f aca="false">SUM(AK284:BA284)</f>
        <v>0</v>
      </c>
      <c r="BC284" s="208"/>
      <c r="BD284" s="208"/>
      <c r="BE284" s="208"/>
      <c r="BF284" s="208"/>
      <c r="BG284" s="208"/>
      <c r="BH284" s="208"/>
      <c r="BI284" s="208"/>
      <c r="BJ284" s="208"/>
    </row>
    <row r="285" customFormat="false" ht="9.75" hidden="false" customHeight="true" outlineLevel="0" collapsed="false">
      <c r="A285" s="233"/>
      <c r="B285" s="233"/>
      <c r="C285" s="233"/>
      <c r="D285" s="233"/>
      <c r="E285" s="233"/>
      <c r="F285" s="233"/>
      <c r="G285" s="233"/>
      <c r="H285" s="233"/>
      <c r="I285" s="233"/>
      <c r="J285" s="233"/>
      <c r="K285" s="233"/>
      <c r="L285" s="233"/>
      <c r="M285" s="233"/>
      <c r="N285" s="233"/>
      <c r="O285" s="234"/>
      <c r="P285" s="235" t="s">
        <v>187</v>
      </c>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6"/>
      <c r="AL285" s="236"/>
      <c r="AM285" s="236"/>
      <c r="AN285" s="236"/>
      <c r="AO285" s="236"/>
      <c r="AP285" s="236"/>
      <c r="AQ285" s="236"/>
      <c r="AR285" s="236"/>
      <c r="AS285" s="236"/>
      <c r="AT285" s="236"/>
      <c r="AU285" s="236"/>
      <c r="AV285" s="236"/>
      <c r="AW285" s="236"/>
      <c r="AX285" s="236"/>
      <c r="AY285" s="236"/>
      <c r="AZ285" s="236"/>
      <c r="BA285" s="236"/>
      <c r="BB285" s="212" t="n">
        <f aca="false">SUM(AK285:BA285)</f>
        <v>0</v>
      </c>
      <c r="BC285" s="212"/>
      <c r="BD285" s="212"/>
      <c r="BE285" s="212"/>
      <c r="BF285" s="212"/>
      <c r="BG285" s="212"/>
      <c r="BH285" s="212"/>
      <c r="BI285" s="212"/>
      <c r="BJ285" s="212"/>
    </row>
    <row r="286" customFormat="false" ht="9.75" hidden="false" customHeight="true" outlineLevel="0" collapsed="false">
      <c r="A286" s="233"/>
      <c r="B286" s="233"/>
      <c r="C286" s="233"/>
      <c r="D286" s="233"/>
      <c r="E286" s="233"/>
      <c r="F286" s="233"/>
      <c r="G286" s="233"/>
      <c r="H286" s="233"/>
      <c r="I286" s="233"/>
      <c r="J286" s="233"/>
      <c r="K286" s="233"/>
      <c r="L286" s="233"/>
      <c r="M286" s="233"/>
      <c r="N286" s="233"/>
      <c r="O286" s="234"/>
      <c r="P286" s="235" t="s">
        <v>188</v>
      </c>
      <c r="Q286" s="235"/>
      <c r="R286" s="235"/>
      <c r="S286" s="235"/>
      <c r="T286" s="235"/>
      <c r="U286" s="235"/>
      <c r="V286" s="235"/>
      <c r="W286" s="235"/>
      <c r="X286" s="235"/>
      <c r="Y286" s="235"/>
      <c r="Z286" s="235"/>
      <c r="AA286" s="235"/>
      <c r="AB286" s="235"/>
      <c r="AC286" s="235"/>
      <c r="AD286" s="235"/>
      <c r="AE286" s="235"/>
      <c r="AF286" s="235"/>
      <c r="AG286" s="235"/>
      <c r="AH286" s="235"/>
      <c r="AI286" s="235"/>
      <c r="AJ286" s="235"/>
      <c r="AK286" s="236"/>
      <c r="AL286" s="236"/>
      <c r="AM286" s="236"/>
      <c r="AN286" s="236"/>
      <c r="AO286" s="236"/>
      <c r="AP286" s="236"/>
      <c r="AQ286" s="236"/>
      <c r="AR286" s="236"/>
      <c r="AS286" s="236"/>
      <c r="AT286" s="236"/>
      <c r="AU286" s="236"/>
      <c r="AV286" s="236"/>
      <c r="AW286" s="236"/>
      <c r="AX286" s="236"/>
      <c r="AY286" s="236"/>
      <c r="AZ286" s="236"/>
      <c r="BA286" s="236"/>
      <c r="BB286" s="212" t="n">
        <f aca="false">SUM(AK286:BA286)</f>
        <v>0</v>
      </c>
      <c r="BC286" s="212"/>
      <c r="BD286" s="212"/>
      <c r="BE286" s="212"/>
      <c r="BF286" s="212"/>
      <c r="BG286" s="212"/>
      <c r="BH286" s="212"/>
      <c r="BI286" s="212"/>
      <c r="BJ286" s="212"/>
    </row>
    <row r="287" customFormat="false" ht="9.75" hidden="false" customHeight="true" outlineLevel="0" collapsed="false">
      <c r="A287" s="190" t="s">
        <v>189</v>
      </c>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236"/>
      <c r="AL287" s="236"/>
      <c r="AM287" s="236"/>
      <c r="AN287" s="236"/>
      <c r="AO287" s="236"/>
      <c r="AP287" s="236"/>
      <c r="AQ287" s="236"/>
      <c r="AR287" s="236"/>
      <c r="AS287" s="236"/>
      <c r="AT287" s="236"/>
      <c r="AU287" s="236"/>
      <c r="AV287" s="236"/>
      <c r="AW287" s="236"/>
      <c r="AX287" s="236"/>
      <c r="AY287" s="236"/>
      <c r="AZ287" s="236"/>
      <c r="BA287" s="236"/>
      <c r="BB287" s="212" t="n">
        <f aca="false">SUM(AK287:BA287)</f>
        <v>0</v>
      </c>
      <c r="BC287" s="212"/>
      <c r="BD287" s="212"/>
      <c r="BE287" s="212"/>
      <c r="BF287" s="212"/>
      <c r="BG287" s="212"/>
      <c r="BH287" s="212"/>
      <c r="BI287" s="212"/>
      <c r="BJ287" s="212"/>
    </row>
    <row r="288" customFormat="false" ht="9.75" hidden="false" customHeight="true" outlineLevel="0" collapsed="false">
      <c r="A288" s="190" t="s">
        <v>190</v>
      </c>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208" t="n">
        <f aca="false">AK283+AK284+AK287</f>
        <v>0</v>
      </c>
      <c r="AL288" s="208"/>
      <c r="AM288" s="208"/>
      <c r="AN288" s="208"/>
      <c r="AO288" s="208"/>
      <c r="AP288" s="208"/>
      <c r="AQ288" s="208"/>
      <c r="AR288" s="208"/>
      <c r="AS288" s="208"/>
      <c r="AT288" s="208" t="n">
        <f aca="false">AT284+AT287</f>
        <v>0</v>
      </c>
      <c r="AU288" s="208"/>
      <c r="AV288" s="208"/>
      <c r="AW288" s="208"/>
      <c r="AX288" s="208"/>
      <c r="AY288" s="208"/>
      <c r="AZ288" s="208"/>
      <c r="BA288" s="208"/>
      <c r="BB288" s="208" t="n">
        <f aca="false">SUM(AK288:BA288)</f>
        <v>0</v>
      </c>
      <c r="BC288" s="208"/>
      <c r="BD288" s="208"/>
      <c r="BE288" s="208"/>
      <c r="BF288" s="208"/>
      <c r="BG288" s="208"/>
      <c r="BH288" s="208"/>
      <c r="BI288" s="208"/>
      <c r="BJ288" s="208"/>
    </row>
    <row r="289" customFormat="false" ht="9.75" hidden="false" customHeight="true" outlineLevel="0" collapsed="false">
      <c r="A289" s="237" t="s">
        <v>191</v>
      </c>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c r="X289" s="237"/>
      <c r="Y289" s="237"/>
      <c r="Z289" s="237"/>
      <c r="AA289" s="237"/>
      <c r="AB289" s="237"/>
      <c r="AC289" s="237"/>
      <c r="AD289" s="237"/>
      <c r="AE289" s="237"/>
      <c r="AF289" s="237"/>
      <c r="AG289" s="237"/>
      <c r="AH289" s="238"/>
      <c r="AI289" s="238" t="e">
        <f aca="false">AK283*100/AK288</f>
        <v>#DIV/0!</v>
      </c>
      <c r="AJ289" s="239" t="n">
        <f aca="false">IF(AK288=0,0,AI289)</f>
        <v>0</v>
      </c>
      <c r="AK289" s="240" t="n">
        <f aca="false">AJ289</f>
        <v>0</v>
      </c>
      <c r="AL289" s="240"/>
      <c r="AM289" s="240"/>
      <c r="AN289" s="240"/>
      <c r="AO289" s="240"/>
      <c r="AP289" s="240"/>
      <c r="AQ289" s="240"/>
      <c r="AR289" s="240"/>
      <c r="AS289" s="241" t="s">
        <v>192</v>
      </c>
      <c r="AT289" s="242"/>
      <c r="AU289" s="242"/>
      <c r="AV289" s="242"/>
      <c r="AW289" s="242"/>
      <c r="AX289" s="242"/>
      <c r="AY289" s="242"/>
      <c r="AZ289" s="242"/>
      <c r="BA289" s="242"/>
      <c r="BB289" s="242"/>
      <c r="BC289" s="242"/>
      <c r="BD289" s="242"/>
      <c r="BE289" s="242"/>
      <c r="BF289" s="242"/>
      <c r="BG289" s="242"/>
      <c r="BH289" s="242"/>
      <c r="BI289" s="242"/>
      <c r="BJ289" s="242"/>
    </row>
    <row r="290" customFormat="false" ht="11.25" hidden="false" customHeight="true" outlineLevel="0" collapsed="false">
      <c r="A290" s="190" t="s">
        <v>193</v>
      </c>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236"/>
      <c r="AL290" s="236"/>
      <c r="AM290" s="236"/>
      <c r="AN290" s="236"/>
      <c r="AO290" s="236"/>
      <c r="AP290" s="236"/>
      <c r="AQ290" s="236"/>
      <c r="AR290" s="236"/>
      <c r="AS290" s="236"/>
      <c r="AT290" s="243"/>
      <c r="AU290" s="243"/>
      <c r="AV290" s="243"/>
      <c r="AW290" s="243"/>
      <c r="AX290" s="243"/>
      <c r="AY290" s="243"/>
      <c r="AZ290" s="243"/>
      <c r="BA290" s="243"/>
      <c r="BB290" s="243"/>
      <c r="BC290" s="243"/>
      <c r="BD290" s="243"/>
      <c r="BE290" s="243"/>
      <c r="BF290" s="243"/>
      <c r="BG290" s="243"/>
      <c r="BH290" s="243"/>
      <c r="BI290" s="243"/>
      <c r="BJ290" s="243"/>
    </row>
    <row r="291" customFormat="false" ht="23.25" hidden="false" customHeight="true" outlineLevel="0" collapsed="false">
      <c r="A291" s="237" t="s">
        <v>194</v>
      </c>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c r="X291" s="237"/>
      <c r="Y291" s="237"/>
      <c r="Z291" s="237"/>
      <c r="AA291" s="237"/>
      <c r="AB291" s="237"/>
      <c r="AC291" s="237"/>
      <c r="AD291" s="237"/>
      <c r="AE291" s="237"/>
      <c r="AF291" s="237"/>
      <c r="AG291" s="234"/>
      <c r="AH291" s="234"/>
      <c r="AI291" s="234"/>
      <c r="AJ291" s="239" t="e">
        <f aca="false">AK290*100/AK283</f>
        <v>#DIV/0!</v>
      </c>
      <c r="AK291" s="244" t="n">
        <f aca="false">IF(AK283=0,0,AJ291)</f>
        <v>0</v>
      </c>
      <c r="AL291" s="244"/>
      <c r="AM291" s="244"/>
      <c r="AN291" s="244"/>
      <c r="AO291" s="244"/>
      <c r="AP291" s="244"/>
      <c r="AQ291" s="244"/>
      <c r="AR291" s="244"/>
      <c r="AS291" s="244"/>
      <c r="AT291" s="245" t="str">
        <f aca="false">IF(AK291&lt;=50,"Suma avans mai mica de 50% din ajutorul public","Suma avans mai mare de 50% din ajutorul public")</f>
        <v>Suma avans mai mica de 50% din ajutorul public</v>
      </c>
      <c r="AU291" s="245"/>
      <c r="AV291" s="245"/>
      <c r="AW291" s="245"/>
      <c r="AX291" s="245"/>
      <c r="AY291" s="245"/>
      <c r="AZ291" s="245"/>
      <c r="BA291" s="245"/>
      <c r="BB291" s="245"/>
      <c r="BC291" s="245"/>
      <c r="BD291" s="245"/>
      <c r="BE291" s="245"/>
      <c r="BF291" s="245"/>
      <c r="BG291" s="245"/>
      <c r="BH291" s="245"/>
      <c r="BI291" s="245"/>
      <c r="BJ291" s="245"/>
    </row>
    <row r="293" customFormat="false" ht="15" hidden="false" customHeight="false" outlineLevel="0" collapsed="false">
      <c r="A293" s="194"/>
      <c r="B293" s="195" t="s">
        <v>195</v>
      </c>
      <c r="C293" s="195"/>
      <c r="D293" s="195"/>
      <c r="E293" s="195"/>
      <c r="F293" s="195"/>
      <c r="G293" s="195"/>
      <c r="H293" s="195"/>
      <c r="I293" s="195"/>
      <c r="J293" s="195"/>
      <c r="K293" s="195"/>
      <c r="L293" s="195"/>
      <c r="M293" s="195"/>
      <c r="N293" s="195"/>
      <c r="O293" s="195"/>
      <c r="P293" s="195"/>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row>
    <row r="294" customFormat="false" ht="15" hidden="false" customHeight="false" outlineLevel="0" collapsed="false">
      <c r="A294" s="196" t="s">
        <v>0</v>
      </c>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c r="AA294" s="196"/>
      <c r="AB294" s="196"/>
      <c r="AC294" s="196"/>
      <c r="AD294" s="196"/>
      <c r="AE294" s="196"/>
      <c r="AF294" s="196"/>
      <c r="AG294" s="196"/>
      <c r="AH294" s="196"/>
      <c r="AI294" s="196"/>
      <c r="AJ294" s="196"/>
      <c r="AK294" s="197"/>
      <c r="AL294" s="197"/>
      <c r="AM294" s="197"/>
      <c r="AN294" s="197"/>
      <c r="AO294" s="197"/>
      <c r="AP294" s="197"/>
      <c r="AQ294" s="197"/>
      <c r="AR294" s="197"/>
      <c r="AS294" s="197"/>
      <c r="AT294" s="197"/>
      <c r="AU294" s="197"/>
      <c r="AV294" s="197"/>
      <c r="AW294" s="197"/>
      <c r="AX294" s="197"/>
      <c r="AY294" s="197"/>
      <c r="AZ294" s="197"/>
      <c r="BA294" s="197"/>
      <c r="BB294" s="197"/>
      <c r="BC294" s="197"/>
      <c r="BD294" s="197"/>
      <c r="BE294" s="197"/>
      <c r="BF294" s="197"/>
      <c r="BG294" s="197"/>
      <c r="BH294" s="197"/>
      <c r="BI294" s="197"/>
      <c r="BJ294" s="197"/>
    </row>
    <row r="295" customFormat="false" ht="15" hidden="false" customHeight="false" outlineLevel="0" collapsed="false">
      <c r="A295" s="196" t="s">
        <v>1</v>
      </c>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c r="AA295" s="196"/>
      <c r="AB295" s="196"/>
      <c r="AC295" s="196"/>
      <c r="AD295" s="196"/>
      <c r="AE295" s="196"/>
      <c r="AF295" s="196"/>
      <c r="AG295" s="196"/>
      <c r="AH295" s="196"/>
      <c r="AI295" s="196"/>
      <c r="AJ295" s="196"/>
      <c r="AK295" s="198"/>
      <c r="AL295" s="198"/>
      <c r="AM295" s="198"/>
      <c r="AN295" s="198"/>
      <c r="AO295" s="198"/>
      <c r="AP295" s="198"/>
      <c r="AQ295" s="198"/>
      <c r="AR295" s="198"/>
      <c r="AS295" s="198"/>
      <c r="AT295" s="198"/>
      <c r="AU295" s="198"/>
      <c r="AV295" s="198"/>
      <c r="AW295" s="198"/>
      <c r="AX295" s="198"/>
      <c r="AY295" s="198"/>
      <c r="AZ295" s="198"/>
      <c r="BA295" s="198"/>
      <c r="BB295" s="198"/>
      <c r="BC295" s="198"/>
      <c r="BD295" s="198"/>
      <c r="BE295" s="198"/>
      <c r="BF295" s="198"/>
      <c r="BG295" s="198"/>
      <c r="BH295" s="198"/>
      <c r="BI295" s="198"/>
      <c r="BJ295" s="198"/>
    </row>
    <row r="296" customFormat="false" ht="15" hidden="false" customHeight="false" outlineLevel="0" collapsed="false">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c r="AZ296" s="197"/>
      <c r="BA296" s="197"/>
      <c r="BB296" s="197"/>
      <c r="BC296" s="197"/>
      <c r="BD296" s="197"/>
      <c r="BE296" s="197"/>
      <c r="BF296" s="197"/>
      <c r="BG296" s="197"/>
      <c r="BH296" s="197"/>
      <c r="BI296" s="197"/>
      <c r="BJ296" s="197"/>
    </row>
    <row r="297" customFormat="false" ht="15" hidden="false" customHeight="false" outlineLevel="0" collapsed="false">
      <c r="A297" s="194"/>
      <c r="B297" s="194"/>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AW297" s="194"/>
      <c r="AX297" s="194"/>
      <c r="AY297" s="194"/>
      <c r="AZ297" s="194"/>
      <c r="BA297" s="194"/>
      <c r="BB297" s="194"/>
      <c r="BC297" s="194"/>
      <c r="BD297" s="194"/>
      <c r="BE297" s="194"/>
      <c r="BF297" s="194"/>
      <c r="BG297" s="194"/>
      <c r="BH297" s="194"/>
      <c r="BI297" s="194"/>
      <c r="BJ297" s="194"/>
    </row>
    <row r="298" customFormat="false" ht="20.25" hidden="false" customHeight="true" outlineLevel="0" collapsed="false">
      <c r="A298" s="194"/>
      <c r="B298" s="194"/>
      <c r="C298" s="194"/>
      <c r="D298" s="194"/>
      <c r="E298" s="194"/>
      <c r="F298" s="194"/>
      <c r="G298" s="194"/>
      <c r="H298" s="194"/>
      <c r="I298" s="194"/>
      <c r="J298" s="194"/>
      <c r="K298" s="194"/>
      <c r="L298" s="194"/>
      <c r="M298" s="194"/>
      <c r="N298" s="194"/>
      <c r="O298" s="194"/>
      <c r="P298" s="199" t="s">
        <v>133</v>
      </c>
      <c r="Q298" s="199"/>
      <c r="R298" s="199"/>
      <c r="S298" s="199"/>
      <c r="T298" s="199"/>
      <c r="U298" s="199"/>
      <c r="V298" s="199"/>
      <c r="W298" s="199"/>
      <c r="X298" s="200"/>
      <c r="Y298" s="200"/>
      <c r="Z298" s="200"/>
      <c r="AA298" s="200"/>
      <c r="AB298" s="200"/>
      <c r="AC298" s="200"/>
      <c r="AD298" s="64"/>
      <c r="AE298" s="64"/>
      <c r="AF298" s="201" t="s">
        <v>196</v>
      </c>
      <c r="AG298" s="201"/>
      <c r="AH298" s="201"/>
      <c r="AI298" s="201"/>
      <c r="AJ298" s="201"/>
      <c r="AK298" s="201"/>
      <c r="AL298" s="201"/>
      <c r="AM298" s="201"/>
      <c r="AN298" s="201"/>
      <c r="AO298" s="201"/>
      <c r="AP298" s="201"/>
      <c r="AQ298" s="201"/>
      <c r="AR298" s="201"/>
      <c r="AS298" s="201"/>
      <c r="AT298" s="201"/>
      <c r="AU298" s="201"/>
      <c r="AV298" s="64"/>
      <c r="AW298" s="116"/>
      <c r="AX298" s="116"/>
      <c r="AY298" s="116"/>
      <c r="AZ298" s="116"/>
      <c r="BA298" s="116"/>
      <c r="BB298" s="116"/>
      <c r="BC298" s="116"/>
      <c r="BD298" s="116"/>
      <c r="BE298" s="116"/>
      <c r="BF298" s="116"/>
      <c r="BG298" s="194"/>
      <c r="BH298" s="194"/>
      <c r="BI298" s="194"/>
      <c r="BJ298" s="194"/>
    </row>
    <row r="299" customFormat="false" ht="15" hidden="false" customHeight="false" outlineLevel="0" collapsed="false">
      <c r="A299" s="194"/>
      <c r="B299" s="194"/>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AW299" s="194"/>
      <c r="AX299" s="194"/>
      <c r="AY299" s="194"/>
      <c r="AZ299" s="194"/>
      <c r="BA299" s="194"/>
      <c r="BB299" s="194"/>
      <c r="BC299" s="194"/>
      <c r="BD299" s="194"/>
      <c r="BE299" s="194"/>
      <c r="BF299" s="194"/>
      <c r="BG299" s="194"/>
      <c r="BH299" s="194"/>
      <c r="BI299" s="194"/>
      <c r="BJ299" s="194"/>
    </row>
    <row r="300" customFormat="false" ht="15" hidden="false" customHeight="false" outlineLevel="0" collapsed="false">
      <c r="A300" s="202" t="s">
        <v>135</v>
      </c>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3" t="s">
        <v>136</v>
      </c>
      <c r="AL300" s="203"/>
      <c r="AM300" s="203"/>
      <c r="AN300" s="203"/>
      <c r="AO300" s="203"/>
      <c r="AP300" s="203"/>
      <c r="AQ300" s="203"/>
      <c r="AR300" s="203"/>
      <c r="AS300" s="203"/>
      <c r="AT300" s="203"/>
      <c r="AU300" s="203"/>
      <c r="AV300" s="203"/>
      <c r="AW300" s="203"/>
      <c r="AX300" s="203"/>
      <c r="AY300" s="203"/>
      <c r="AZ300" s="203"/>
      <c r="BA300" s="203"/>
      <c r="BB300" s="203"/>
      <c r="BC300" s="203"/>
      <c r="BD300" s="203"/>
      <c r="BE300" s="203"/>
      <c r="BF300" s="203"/>
      <c r="BG300" s="203"/>
      <c r="BH300" s="203"/>
      <c r="BI300" s="203"/>
      <c r="BJ300" s="203"/>
    </row>
    <row r="301" customFormat="false" ht="24" hidden="false" customHeight="true" outlineLevel="0" collapsed="false">
      <c r="A301" s="184" t="s">
        <v>137</v>
      </c>
      <c r="B301" s="184"/>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t="s">
        <v>138</v>
      </c>
      <c r="AL301" s="184"/>
      <c r="AM301" s="184"/>
      <c r="AN301" s="184"/>
      <c r="AO301" s="184"/>
      <c r="AP301" s="184"/>
      <c r="AQ301" s="184"/>
      <c r="AR301" s="184"/>
      <c r="AS301" s="184"/>
      <c r="AT301" s="184" t="s">
        <v>139</v>
      </c>
      <c r="AU301" s="184"/>
      <c r="AV301" s="184"/>
      <c r="AW301" s="184"/>
      <c r="AX301" s="184"/>
      <c r="AY301" s="184"/>
      <c r="AZ301" s="184"/>
      <c r="BA301" s="184"/>
      <c r="BB301" s="184" t="s">
        <v>140</v>
      </c>
      <c r="BC301" s="184"/>
      <c r="BD301" s="184"/>
      <c r="BE301" s="184"/>
      <c r="BF301" s="184"/>
      <c r="BG301" s="184"/>
      <c r="BH301" s="184"/>
      <c r="BI301" s="184"/>
      <c r="BJ301" s="184"/>
    </row>
    <row r="302" customFormat="false" ht="15" hidden="false" customHeight="false" outlineLevel="0" collapsed="false">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5" t="s">
        <v>141</v>
      </c>
      <c r="AL302" s="205"/>
      <c r="AM302" s="205"/>
      <c r="AN302" s="205"/>
      <c r="AO302" s="205"/>
      <c r="AP302" s="205"/>
      <c r="AQ302" s="205"/>
      <c r="AR302" s="205"/>
      <c r="AS302" s="205"/>
      <c r="AT302" s="205" t="s">
        <v>141</v>
      </c>
      <c r="AU302" s="205"/>
      <c r="AV302" s="205"/>
      <c r="AW302" s="205"/>
      <c r="AX302" s="205"/>
      <c r="AY302" s="205"/>
      <c r="AZ302" s="205"/>
      <c r="BA302" s="205"/>
      <c r="BB302" s="205" t="s">
        <v>141</v>
      </c>
      <c r="BC302" s="205"/>
      <c r="BD302" s="205"/>
      <c r="BE302" s="205"/>
      <c r="BF302" s="205"/>
      <c r="BG302" s="205"/>
      <c r="BH302" s="205"/>
      <c r="BI302" s="205"/>
      <c r="BJ302" s="205"/>
    </row>
    <row r="303" s="246" customFormat="true" ht="9.75" hidden="false" customHeight="true" outlineLevel="0" collapsed="false">
      <c r="A303" s="205" t="n">
        <v>1</v>
      </c>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t="n">
        <v>2</v>
      </c>
      <c r="AL303" s="205"/>
      <c r="AM303" s="205"/>
      <c r="AN303" s="205"/>
      <c r="AO303" s="205"/>
      <c r="AP303" s="205"/>
      <c r="AQ303" s="205"/>
      <c r="AR303" s="205"/>
      <c r="AS303" s="205"/>
      <c r="AT303" s="205" t="n">
        <v>3</v>
      </c>
      <c r="AU303" s="205"/>
      <c r="AV303" s="205"/>
      <c r="AW303" s="205"/>
      <c r="AX303" s="205"/>
      <c r="AY303" s="205"/>
      <c r="AZ303" s="205"/>
      <c r="BA303" s="205"/>
      <c r="BB303" s="205" t="n">
        <v>4</v>
      </c>
      <c r="BC303" s="205"/>
      <c r="BD303" s="205"/>
      <c r="BE303" s="205"/>
      <c r="BF303" s="205"/>
      <c r="BG303" s="205"/>
      <c r="BH303" s="205"/>
      <c r="BI303" s="205"/>
      <c r="BJ303" s="205"/>
    </row>
    <row r="304" customFormat="false" ht="9.75" hidden="false" customHeight="true" outlineLevel="0" collapsed="false">
      <c r="A304" s="207" t="s">
        <v>142</v>
      </c>
      <c r="B304" s="207"/>
      <c r="C304" s="207"/>
      <c r="D304" s="207"/>
      <c r="E304" s="207"/>
      <c r="F304" s="207"/>
      <c r="G304" s="207"/>
      <c r="H304" s="207"/>
      <c r="I304" s="207"/>
      <c r="J304" s="207"/>
      <c r="K304" s="207"/>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8" t="n">
        <f aca="false">SUM(AK306:AK308)</f>
        <v>0</v>
      </c>
      <c r="AL304" s="208"/>
      <c r="AM304" s="208"/>
      <c r="AN304" s="208"/>
      <c r="AO304" s="208"/>
      <c r="AP304" s="208"/>
      <c r="AQ304" s="208"/>
      <c r="AR304" s="208"/>
      <c r="AS304" s="208"/>
      <c r="AT304" s="208" t="n">
        <f aca="false">SUM(AT305:AT308)</f>
        <v>0</v>
      </c>
      <c r="AU304" s="208"/>
      <c r="AV304" s="208"/>
      <c r="AW304" s="208"/>
      <c r="AX304" s="208"/>
      <c r="AY304" s="208"/>
      <c r="AZ304" s="208"/>
      <c r="BA304" s="208"/>
      <c r="BB304" s="208" t="n">
        <f aca="false">SUM(AK304:BA304)</f>
        <v>0</v>
      </c>
      <c r="BC304" s="208"/>
      <c r="BD304" s="208"/>
      <c r="BE304" s="208"/>
      <c r="BF304" s="208"/>
      <c r="BG304" s="208"/>
      <c r="BH304" s="208"/>
      <c r="BI304" s="208"/>
      <c r="BJ304" s="208"/>
    </row>
    <row r="305" customFormat="false" ht="9.75" hidden="false" customHeight="true" outlineLevel="0" collapsed="false">
      <c r="A305" s="209" t="s">
        <v>197</v>
      </c>
      <c r="B305" s="209"/>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c r="AA305" s="209"/>
      <c r="AB305" s="209"/>
      <c r="AC305" s="209"/>
      <c r="AD305" s="209"/>
      <c r="AE305" s="209"/>
      <c r="AF305" s="209"/>
      <c r="AG305" s="209"/>
      <c r="AH305" s="209"/>
      <c r="AI305" s="209"/>
      <c r="AJ305" s="209"/>
      <c r="AK305" s="210"/>
      <c r="AL305" s="210"/>
      <c r="AM305" s="210"/>
      <c r="AN305" s="210"/>
      <c r="AO305" s="210"/>
      <c r="AP305" s="210"/>
      <c r="AQ305" s="210"/>
      <c r="AR305" s="210"/>
      <c r="AS305" s="210"/>
      <c r="AT305" s="211"/>
      <c r="AU305" s="211"/>
      <c r="AV305" s="211"/>
      <c r="AW305" s="211"/>
      <c r="AX305" s="211"/>
      <c r="AY305" s="211"/>
      <c r="AZ305" s="211"/>
      <c r="BA305" s="211"/>
      <c r="BB305" s="212" t="n">
        <f aca="false">SUM(AK305:BA305)</f>
        <v>0</v>
      </c>
      <c r="BC305" s="212"/>
      <c r="BD305" s="212"/>
      <c r="BE305" s="212"/>
      <c r="BF305" s="212"/>
      <c r="BG305" s="212"/>
      <c r="BH305" s="212"/>
      <c r="BI305" s="212"/>
      <c r="BJ305" s="212"/>
    </row>
    <row r="306" customFormat="false" ht="9.75" hidden="false" customHeight="true" outlineLevel="0" collapsed="false">
      <c r="A306" s="209" t="s">
        <v>198</v>
      </c>
      <c r="B306" s="209"/>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c r="AA306" s="209"/>
      <c r="AB306" s="209"/>
      <c r="AC306" s="209"/>
      <c r="AD306" s="209"/>
      <c r="AE306" s="209"/>
      <c r="AF306" s="209"/>
      <c r="AG306" s="209"/>
      <c r="AH306" s="209"/>
      <c r="AI306" s="209"/>
      <c r="AJ306" s="209"/>
      <c r="AK306" s="211"/>
      <c r="AL306" s="211"/>
      <c r="AM306" s="211"/>
      <c r="AN306" s="211"/>
      <c r="AO306" s="211"/>
      <c r="AP306" s="211"/>
      <c r="AQ306" s="211"/>
      <c r="AR306" s="211"/>
      <c r="AS306" s="211"/>
      <c r="AT306" s="211"/>
      <c r="AU306" s="211"/>
      <c r="AV306" s="211"/>
      <c r="AW306" s="211"/>
      <c r="AX306" s="211"/>
      <c r="AY306" s="211"/>
      <c r="AZ306" s="211"/>
      <c r="BA306" s="211"/>
      <c r="BB306" s="212" t="n">
        <f aca="false">SUM(AK306:BA306)</f>
        <v>0</v>
      </c>
      <c r="BC306" s="212"/>
      <c r="BD306" s="212"/>
      <c r="BE306" s="212"/>
      <c r="BF306" s="212"/>
      <c r="BG306" s="212"/>
      <c r="BH306" s="212"/>
      <c r="BI306" s="212"/>
      <c r="BJ306" s="212"/>
    </row>
    <row r="307" customFormat="false" ht="9.75" hidden="false" customHeight="true" outlineLevel="0" collapsed="false">
      <c r="A307" s="209" t="s">
        <v>199</v>
      </c>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11"/>
      <c r="AL307" s="211"/>
      <c r="AM307" s="211"/>
      <c r="AN307" s="211"/>
      <c r="AO307" s="211"/>
      <c r="AP307" s="211"/>
      <c r="AQ307" s="211"/>
      <c r="AR307" s="211"/>
      <c r="AS307" s="211"/>
      <c r="AT307" s="211"/>
      <c r="AU307" s="211"/>
      <c r="AV307" s="211"/>
      <c r="AW307" s="211"/>
      <c r="AX307" s="211"/>
      <c r="AY307" s="211"/>
      <c r="AZ307" s="211"/>
      <c r="BA307" s="211"/>
      <c r="BB307" s="212" t="n">
        <f aca="false">SUM(AK307:BA307)</f>
        <v>0</v>
      </c>
      <c r="BC307" s="212"/>
      <c r="BD307" s="212"/>
      <c r="BE307" s="212"/>
      <c r="BF307" s="212"/>
      <c r="BG307" s="212"/>
      <c r="BH307" s="212"/>
      <c r="BI307" s="212"/>
      <c r="BJ307" s="212"/>
    </row>
    <row r="308" customFormat="false" ht="9.75" hidden="false" customHeight="true" outlineLevel="0" collapsed="false">
      <c r="A308" s="209" t="s">
        <v>200</v>
      </c>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11"/>
      <c r="AL308" s="211"/>
      <c r="AM308" s="211"/>
      <c r="AN308" s="211"/>
      <c r="AO308" s="211"/>
      <c r="AP308" s="211"/>
      <c r="AQ308" s="211"/>
      <c r="AR308" s="211"/>
      <c r="AS308" s="211"/>
      <c r="AT308" s="211"/>
      <c r="AU308" s="211"/>
      <c r="AV308" s="211"/>
      <c r="AW308" s="211"/>
      <c r="AX308" s="211"/>
      <c r="AY308" s="211"/>
      <c r="AZ308" s="211"/>
      <c r="BA308" s="211"/>
      <c r="BB308" s="212" t="n">
        <f aca="false">SUM(AK308:BA308)</f>
        <v>0</v>
      </c>
      <c r="BC308" s="212"/>
      <c r="BD308" s="212"/>
      <c r="BE308" s="212"/>
      <c r="BF308" s="212"/>
      <c r="BG308" s="212"/>
      <c r="BH308" s="212"/>
      <c r="BI308" s="212"/>
      <c r="BJ308" s="212"/>
    </row>
    <row r="309" customFormat="false" ht="9.75" hidden="false" customHeight="true" outlineLevel="0" collapsed="false">
      <c r="A309" s="207" t="s">
        <v>201</v>
      </c>
      <c r="B309" s="207"/>
      <c r="C309" s="207"/>
      <c r="D309" s="207"/>
      <c r="E309" s="207"/>
      <c r="F309" s="207"/>
      <c r="G309" s="207"/>
      <c r="H309" s="207"/>
      <c r="I309" s="207"/>
      <c r="J309" s="207"/>
      <c r="K309" s="207"/>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13"/>
      <c r="AL309" s="213"/>
      <c r="AM309" s="213"/>
      <c r="AN309" s="213"/>
      <c r="AO309" s="213"/>
      <c r="AP309" s="213"/>
      <c r="AQ309" s="213"/>
      <c r="AR309" s="213"/>
      <c r="AS309" s="213"/>
      <c r="AT309" s="213"/>
      <c r="AU309" s="213"/>
      <c r="AV309" s="213"/>
      <c r="AW309" s="213"/>
      <c r="AX309" s="213"/>
      <c r="AY309" s="213"/>
      <c r="AZ309" s="213"/>
      <c r="BA309" s="213"/>
      <c r="BB309" s="208" t="n">
        <f aca="false">SUM(AK309:BA309)</f>
        <v>0</v>
      </c>
      <c r="BC309" s="208"/>
      <c r="BD309" s="208"/>
      <c r="BE309" s="208"/>
      <c r="BF309" s="208"/>
      <c r="BG309" s="208"/>
      <c r="BH309" s="208"/>
      <c r="BI309" s="208"/>
      <c r="BJ309" s="208"/>
    </row>
    <row r="310" customFormat="false" ht="9.75" hidden="false" customHeight="true" outlineLevel="0" collapsed="false">
      <c r="A310" s="207" t="s">
        <v>147</v>
      </c>
      <c r="B310" s="207"/>
      <c r="C310" s="207"/>
      <c r="D310" s="207"/>
      <c r="E310" s="207"/>
      <c r="F310" s="207"/>
      <c r="G310" s="207"/>
      <c r="H310" s="207"/>
      <c r="I310" s="207"/>
      <c r="J310" s="207"/>
      <c r="K310" s="207"/>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8" t="n">
        <f aca="false">AK311+AK315+AK316+AK317+AK318+AK326+AK329</f>
        <v>0</v>
      </c>
      <c r="AL310" s="208"/>
      <c r="AM310" s="208"/>
      <c r="AN310" s="208"/>
      <c r="AO310" s="208"/>
      <c r="AP310" s="208"/>
      <c r="AQ310" s="208"/>
      <c r="AR310" s="208"/>
      <c r="AS310" s="208"/>
      <c r="AT310" s="208" t="n">
        <f aca="false">AT311+AT315+AT316+AT325+AT317+AT318+AT326+AT329</f>
        <v>0</v>
      </c>
      <c r="AU310" s="208"/>
      <c r="AV310" s="208"/>
      <c r="AW310" s="208"/>
      <c r="AX310" s="208"/>
      <c r="AY310" s="208"/>
      <c r="AZ310" s="208"/>
      <c r="BA310" s="208"/>
      <c r="BB310" s="208" t="n">
        <f aca="false">SUM(AK310:BA310)</f>
        <v>0</v>
      </c>
      <c r="BC310" s="208"/>
      <c r="BD310" s="208"/>
      <c r="BE310" s="208"/>
      <c r="BF310" s="208"/>
      <c r="BG310" s="208"/>
      <c r="BH310" s="208"/>
      <c r="BI310" s="208"/>
      <c r="BJ310" s="208"/>
    </row>
    <row r="311" customFormat="false" ht="9.75" hidden="false" customHeight="true" outlineLevel="0" collapsed="false">
      <c r="A311" s="209" t="s">
        <v>202</v>
      </c>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8" t="n">
        <f aca="false">SUM(AK312:AK314)</f>
        <v>0</v>
      </c>
      <c r="AL311" s="208"/>
      <c r="AM311" s="208"/>
      <c r="AN311" s="208"/>
      <c r="AO311" s="208"/>
      <c r="AP311" s="208"/>
      <c r="AQ311" s="208"/>
      <c r="AR311" s="208"/>
      <c r="AS311" s="208"/>
      <c r="AT311" s="208" t="n">
        <f aca="false">SUM(AT312:AT314)</f>
        <v>0</v>
      </c>
      <c r="AU311" s="208"/>
      <c r="AV311" s="208"/>
      <c r="AW311" s="208"/>
      <c r="AX311" s="208"/>
      <c r="AY311" s="208"/>
      <c r="AZ311" s="208"/>
      <c r="BA311" s="208"/>
      <c r="BB311" s="208" t="n">
        <f aca="false">SUM(AK311:BA311)</f>
        <v>0</v>
      </c>
      <c r="BC311" s="208"/>
      <c r="BD311" s="208"/>
      <c r="BE311" s="208"/>
      <c r="BF311" s="208"/>
      <c r="BG311" s="208"/>
      <c r="BH311" s="208"/>
      <c r="BI311" s="208"/>
      <c r="BJ311" s="208"/>
    </row>
    <row r="312" customFormat="false" ht="9.75" hidden="false" customHeight="true" outlineLevel="0" collapsed="false">
      <c r="A312" s="209" t="s">
        <v>203</v>
      </c>
      <c r="B312" s="209"/>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c r="AA312" s="209"/>
      <c r="AB312" s="209"/>
      <c r="AC312" s="209"/>
      <c r="AD312" s="209"/>
      <c r="AE312" s="209"/>
      <c r="AF312" s="209"/>
      <c r="AG312" s="209"/>
      <c r="AH312" s="209"/>
      <c r="AI312" s="209"/>
      <c r="AJ312" s="209"/>
      <c r="AK312" s="211"/>
      <c r="AL312" s="211"/>
      <c r="AM312" s="211"/>
      <c r="AN312" s="211"/>
      <c r="AO312" s="211"/>
      <c r="AP312" s="211"/>
      <c r="AQ312" s="211"/>
      <c r="AR312" s="211"/>
      <c r="AS312" s="211"/>
      <c r="AT312" s="211"/>
      <c r="AU312" s="211"/>
      <c r="AV312" s="211"/>
      <c r="AW312" s="211"/>
      <c r="AX312" s="211"/>
      <c r="AY312" s="211"/>
      <c r="AZ312" s="211"/>
      <c r="BA312" s="211"/>
      <c r="BB312" s="212" t="n">
        <f aca="false">SUM(AK312:BA312)</f>
        <v>0</v>
      </c>
      <c r="BC312" s="212"/>
      <c r="BD312" s="212"/>
      <c r="BE312" s="212"/>
      <c r="BF312" s="212"/>
      <c r="BG312" s="212"/>
      <c r="BH312" s="212"/>
      <c r="BI312" s="212"/>
      <c r="BJ312" s="212"/>
    </row>
    <row r="313" customFormat="false" ht="9.75" hidden="false" customHeight="true" outlineLevel="0" collapsed="false">
      <c r="A313" s="209" t="s">
        <v>204</v>
      </c>
      <c r="B313" s="209"/>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c r="AA313" s="209"/>
      <c r="AB313" s="209"/>
      <c r="AC313" s="209"/>
      <c r="AD313" s="209"/>
      <c r="AE313" s="209"/>
      <c r="AF313" s="209"/>
      <c r="AG313" s="209"/>
      <c r="AH313" s="209"/>
      <c r="AI313" s="209"/>
      <c r="AJ313" s="209"/>
      <c r="AK313" s="211"/>
      <c r="AL313" s="211"/>
      <c r="AM313" s="211"/>
      <c r="AN313" s="211"/>
      <c r="AO313" s="211"/>
      <c r="AP313" s="211"/>
      <c r="AQ313" s="211"/>
      <c r="AR313" s="211"/>
      <c r="AS313" s="211"/>
      <c r="AT313" s="211"/>
      <c r="AU313" s="211"/>
      <c r="AV313" s="211"/>
      <c r="AW313" s="211"/>
      <c r="AX313" s="211"/>
      <c r="AY313" s="211"/>
      <c r="AZ313" s="211"/>
      <c r="BA313" s="211"/>
      <c r="BB313" s="212" t="n">
        <f aca="false">SUM(AK313:BA313)</f>
        <v>0</v>
      </c>
      <c r="BC313" s="212"/>
      <c r="BD313" s="212"/>
      <c r="BE313" s="212"/>
      <c r="BF313" s="212"/>
      <c r="BG313" s="212"/>
      <c r="BH313" s="212"/>
      <c r="BI313" s="212"/>
      <c r="BJ313" s="212"/>
    </row>
    <row r="314" customFormat="false" ht="9.75" hidden="false" customHeight="true" outlineLevel="0" collapsed="false">
      <c r="A314" s="209" t="s">
        <v>205</v>
      </c>
      <c r="B314" s="209"/>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c r="AA314" s="209"/>
      <c r="AB314" s="209"/>
      <c r="AC314" s="209"/>
      <c r="AD314" s="209"/>
      <c r="AE314" s="209"/>
      <c r="AF314" s="209"/>
      <c r="AG314" s="209"/>
      <c r="AH314" s="209"/>
      <c r="AI314" s="209"/>
      <c r="AJ314" s="209"/>
      <c r="AK314" s="211"/>
      <c r="AL314" s="211"/>
      <c r="AM314" s="211"/>
      <c r="AN314" s="211"/>
      <c r="AO314" s="211"/>
      <c r="AP314" s="211"/>
      <c r="AQ314" s="211"/>
      <c r="AR314" s="211"/>
      <c r="AS314" s="211"/>
      <c r="AT314" s="211"/>
      <c r="AU314" s="211"/>
      <c r="AV314" s="211"/>
      <c r="AW314" s="211"/>
      <c r="AX314" s="211"/>
      <c r="AY314" s="211"/>
      <c r="AZ314" s="211"/>
      <c r="BA314" s="211"/>
      <c r="BB314" s="212" t="n">
        <f aca="false">SUM(AK314:BA314)</f>
        <v>0</v>
      </c>
      <c r="BC314" s="212"/>
      <c r="BD314" s="212"/>
      <c r="BE314" s="212"/>
      <c r="BF314" s="212"/>
      <c r="BG314" s="212"/>
      <c r="BH314" s="212"/>
      <c r="BI314" s="212"/>
      <c r="BJ314" s="212"/>
    </row>
    <row r="315" customFormat="false" ht="9.75" hidden="false" customHeight="true" outlineLevel="0" collapsed="false">
      <c r="A315" s="209" t="s">
        <v>206</v>
      </c>
      <c r="B315" s="209"/>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c r="AA315" s="209"/>
      <c r="AB315" s="209"/>
      <c r="AC315" s="209"/>
      <c r="AD315" s="209"/>
      <c r="AE315" s="209"/>
      <c r="AF315" s="209"/>
      <c r="AG315" s="209"/>
      <c r="AH315" s="209"/>
      <c r="AI315" s="209"/>
      <c r="AJ315" s="209"/>
      <c r="AK315" s="211"/>
      <c r="AL315" s="211"/>
      <c r="AM315" s="211"/>
      <c r="AN315" s="211"/>
      <c r="AO315" s="211"/>
      <c r="AP315" s="211"/>
      <c r="AQ315" s="211"/>
      <c r="AR315" s="211"/>
      <c r="AS315" s="211"/>
      <c r="AT315" s="211"/>
      <c r="AU315" s="211"/>
      <c r="AV315" s="211"/>
      <c r="AW315" s="211"/>
      <c r="AX315" s="211"/>
      <c r="AY315" s="211"/>
      <c r="AZ315" s="211"/>
      <c r="BA315" s="211"/>
      <c r="BB315" s="212" t="n">
        <f aca="false">SUM(AK315:BA315)</f>
        <v>0</v>
      </c>
      <c r="BC315" s="212"/>
      <c r="BD315" s="212"/>
      <c r="BE315" s="212"/>
      <c r="BF315" s="212"/>
      <c r="BG315" s="212"/>
      <c r="BH315" s="212"/>
      <c r="BI315" s="212"/>
      <c r="BJ315" s="212"/>
    </row>
    <row r="316" customFormat="false" ht="9.75" hidden="false" customHeight="true" outlineLevel="0" collapsed="false">
      <c r="A316" s="209" t="s">
        <v>207</v>
      </c>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c r="AA316" s="209"/>
      <c r="AB316" s="209"/>
      <c r="AC316" s="209"/>
      <c r="AD316" s="209"/>
      <c r="AE316" s="209"/>
      <c r="AF316" s="209"/>
      <c r="AG316" s="209"/>
      <c r="AH316" s="209"/>
      <c r="AI316" s="209"/>
      <c r="AJ316" s="209"/>
      <c r="AK316" s="211"/>
      <c r="AL316" s="211"/>
      <c r="AM316" s="211"/>
      <c r="AN316" s="211"/>
      <c r="AO316" s="211"/>
      <c r="AP316" s="211"/>
      <c r="AQ316" s="211"/>
      <c r="AR316" s="211"/>
      <c r="AS316" s="211"/>
      <c r="AT316" s="211"/>
      <c r="AU316" s="211"/>
      <c r="AV316" s="211"/>
      <c r="AW316" s="211"/>
      <c r="AX316" s="211"/>
      <c r="AY316" s="211"/>
      <c r="AZ316" s="211"/>
      <c r="BA316" s="211"/>
      <c r="BB316" s="212" t="n">
        <f aca="false">SUM(AK316:BA316)</f>
        <v>0</v>
      </c>
      <c r="BC316" s="212"/>
      <c r="BD316" s="212"/>
      <c r="BE316" s="212"/>
      <c r="BF316" s="212"/>
      <c r="BG316" s="212"/>
      <c r="BH316" s="212"/>
      <c r="BI316" s="212"/>
      <c r="BJ316" s="212"/>
    </row>
    <row r="317" customFormat="false" ht="9.75" hidden="false" customHeight="true" outlineLevel="0" collapsed="false">
      <c r="A317" s="209" t="s">
        <v>208</v>
      </c>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c r="AA317" s="209"/>
      <c r="AB317" s="209"/>
      <c r="AC317" s="209"/>
      <c r="AD317" s="209"/>
      <c r="AE317" s="209"/>
      <c r="AF317" s="209"/>
      <c r="AG317" s="209"/>
      <c r="AH317" s="209"/>
      <c r="AI317" s="209"/>
      <c r="AJ317" s="209"/>
      <c r="AK317" s="211"/>
      <c r="AL317" s="211"/>
      <c r="AM317" s="211"/>
      <c r="AN317" s="211"/>
      <c r="AO317" s="211"/>
      <c r="AP317" s="211"/>
      <c r="AQ317" s="211"/>
      <c r="AR317" s="211"/>
      <c r="AS317" s="211"/>
      <c r="AT317" s="211"/>
      <c r="AU317" s="211"/>
      <c r="AV317" s="211"/>
      <c r="AW317" s="211"/>
      <c r="AX317" s="211"/>
      <c r="AY317" s="211"/>
      <c r="AZ317" s="211"/>
      <c r="BA317" s="211"/>
      <c r="BB317" s="212" t="n">
        <f aca="false">SUM(AK317:BA317)</f>
        <v>0</v>
      </c>
      <c r="BC317" s="212"/>
      <c r="BD317" s="212"/>
      <c r="BE317" s="212"/>
      <c r="BF317" s="212"/>
      <c r="BG317" s="212"/>
      <c r="BH317" s="212"/>
      <c r="BI317" s="212"/>
      <c r="BJ317" s="212"/>
    </row>
    <row r="318" customFormat="false" ht="9.75" hidden="false" customHeight="true" outlineLevel="0" collapsed="false">
      <c r="A318" s="209" t="s">
        <v>209</v>
      </c>
      <c r="B318" s="209"/>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c r="AA318" s="209"/>
      <c r="AB318" s="209"/>
      <c r="AC318" s="209"/>
      <c r="AD318" s="209"/>
      <c r="AE318" s="209"/>
      <c r="AF318" s="209"/>
      <c r="AG318" s="209"/>
      <c r="AH318" s="209"/>
      <c r="AI318" s="209"/>
      <c r="AJ318" s="209"/>
      <c r="AK318" s="208" t="n">
        <f aca="false">SUM(AK319:AK324)</f>
        <v>0</v>
      </c>
      <c r="AL318" s="208"/>
      <c r="AM318" s="208"/>
      <c r="AN318" s="208"/>
      <c r="AO318" s="208"/>
      <c r="AP318" s="208"/>
      <c r="AQ318" s="208"/>
      <c r="AR318" s="208"/>
      <c r="AS318" s="208"/>
      <c r="AT318" s="208" t="n">
        <f aca="false">SUM(AT319:AT324)</f>
        <v>0</v>
      </c>
      <c r="AU318" s="208"/>
      <c r="AV318" s="208"/>
      <c r="AW318" s="208"/>
      <c r="AX318" s="208"/>
      <c r="AY318" s="208"/>
      <c r="AZ318" s="208"/>
      <c r="BA318" s="208"/>
      <c r="BB318" s="208" t="n">
        <f aca="false">SUM(AK318:BA318)</f>
        <v>0</v>
      </c>
      <c r="BC318" s="208"/>
      <c r="BD318" s="208"/>
      <c r="BE318" s="208"/>
      <c r="BF318" s="208"/>
      <c r="BG318" s="208"/>
      <c r="BH318" s="208"/>
      <c r="BI318" s="208"/>
      <c r="BJ318" s="208"/>
    </row>
    <row r="319" customFormat="false" ht="9.75" hidden="false" customHeight="true" outlineLevel="0" collapsed="false">
      <c r="A319" s="209" t="s">
        <v>210</v>
      </c>
      <c r="B319" s="209"/>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c r="AA319" s="209"/>
      <c r="AB319" s="209"/>
      <c r="AC319" s="209"/>
      <c r="AD319" s="209"/>
      <c r="AE319" s="209"/>
      <c r="AF319" s="209"/>
      <c r="AG319" s="209"/>
      <c r="AH319" s="209"/>
      <c r="AI319" s="209"/>
      <c r="AJ319" s="209"/>
      <c r="AK319" s="211"/>
      <c r="AL319" s="211"/>
      <c r="AM319" s="211"/>
      <c r="AN319" s="211"/>
      <c r="AO319" s="211"/>
      <c r="AP319" s="211"/>
      <c r="AQ319" s="211"/>
      <c r="AR319" s="211"/>
      <c r="AS319" s="211"/>
      <c r="AT319" s="211"/>
      <c r="AU319" s="211"/>
      <c r="AV319" s="211"/>
      <c r="AW319" s="211"/>
      <c r="AX319" s="211"/>
      <c r="AY319" s="211"/>
      <c r="AZ319" s="211"/>
      <c r="BA319" s="211"/>
      <c r="BB319" s="212" t="n">
        <f aca="false">SUM(AK319:BA319)</f>
        <v>0</v>
      </c>
      <c r="BC319" s="212"/>
      <c r="BD319" s="212"/>
      <c r="BE319" s="212"/>
      <c r="BF319" s="212"/>
      <c r="BG319" s="212"/>
      <c r="BH319" s="212"/>
      <c r="BI319" s="212"/>
      <c r="BJ319" s="212"/>
    </row>
    <row r="320" customFormat="false" ht="9.75" hidden="false" customHeight="true" outlineLevel="0" collapsed="false">
      <c r="A320" s="209" t="s">
        <v>211</v>
      </c>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c r="AA320" s="209"/>
      <c r="AB320" s="209"/>
      <c r="AC320" s="209"/>
      <c r="AD320" s="209"/>
      <c r="AE320" s="209"/>
      <c r="AF320" s="209"/>
      <c r="AG320" s="209"/>
      <c r="AH320" s="209"/>
      <c r="AI320" s="209"/>
      <c r="AJ320" s="209"/>
      <c r="AK320" s="211"/>
      <c r="AL320" s="211"/>
      <c r="AM320" s="211"/>
      <c r="AN320" s="211"/>
      <c r="AO320" s="211"/>
      <c r="AP320" s="211"/>
      <c r="AQ320" s="211"/>
      <c r="AR320" s="211"/>
      <c r="AS320" s="211"/>
      <c r="AT320" s="211"/>
      <c r="AU320" s="211"/>
      <c r="AV320" s="211"/>
      <c r="AW320" s="211"/>
      <c r="AX320" s="211"/>
      <c r="AY320" s="211"/>
      <c r="AZ320" s="211"/>
      <c r="BA320" s="211"/>
      <c r="BB320" s="212" t="n">
        <f aca="false">SUM(AK320:BA320)</f>
        <v>0</v>
      </c>
      <c r="BC320" s="212"/>
      <c r="BD320" s="212"/>
      <c r="BE320" s="212"/>
      <c r="BF320" s="212"/>
      <c r="BG320" s="212"/>
      <c r="BH320" s="212"/>
      <c r="BI320" s="212"/>
      <c r="BJ320" s="212"/>
    </row>
    <row r="321" customFormat="false" ht="18.75" hidden="false" customHeight="true" outlineLevel="0" collapsed="false">
      <c r="A321" s="247" t="s">
        <v>212</v>
      </c>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11"/>
      <c r="AL321" s="211"/>
      <c r="AM321" s="211"/>
      <c r="AN321" s="211"/>
      <c r="AO321" s="211"/>
      <c r="AP321" s="211"/>
      <c r="AQ321" s="211"/>
      <c r="AR321" s="211"/>
      <c r="AS321" s="211"/>
      <c r="AT321" s="211"/>
      <c r="AU321" s="211"/>
      <c r="AV321" s="211"/>
      <c r="AW321" s="211"/>
      <c r="AX321" s="211"/>
      <c r="AY321" s="211"/>
      <c r="AZ321" s="211"/>
      <c r="BA321" s="211"/>
      <c r="BB321" s="212" t="n">
        <f aca="false">SUM(AK321:BA321)</f>
        <v>0</v>
      </c>
      <c r="BC321" s="212"/>
      <c r="BD321" s="212"/>
      <c r="BE321" s="212"/>
      <c r="BF321" s="212"/>
      <c r="BG321" s="212"/>
      <c r="BH321" s="212"/>
      <c r="BI321" s="212"/>
      <c r="BJ321" s="212"/>
    </row>
    <row r="322" customFormat="false" ht="9.75" hidden="false" customHeight="true" outlineLevel="0" collapsed="false">
      <c r="A322" s="209" t="s">
        <v>213</v>
      </c>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c r="AA322" s="209"/>
      <c r="AB322" s="209"/>
      <c r="AC322" s="209"/>
      <c r="AD322" s="209"/>
      <c r="AE322" s="209"/>
      <c r="AF322" s="209"/>
      <c r="AG322" s="209"/>
      <c r="AH322" s="209"/>
      <c r="AI322" s="209"/>
      <c r="AJ322" s="209"/>
      <c r="AK322" s="211"/>
      <c r="AL322" s="211"/>
      <c r="AM322" s="211"/>
      <c r="AN322" s="211"/>
      <c r="AO322" s="211"/>
      <c r="AP322" s="211"/>
      <c r="AQ322" s="211"/>
      <c r="AR322" s="211"/>
      <c r="AS322" s="211"/>
      <c r="AT322" s="211"/>
      <c r="AU322" s="211"/>
      <c r="AV322" s="211"/>
      <c r="AW322" s="211"/>
      <c r="AX322" s="211"/>
      <c r="AY322" s="211"/>
      <c r="AZ322" s="211"/>
      <c r="BA322" s="211"/>
      <c r="BB322" s="212" t="n">
        <f aca="false">SUM(AK322:BA322)</f>
        <v>0</v>
      </c>
      <c r="BC322" s="212"/>
      <c r="BD322" s="212"/>
      <c r="BE322" s="212"/>
      <c r="BF322" s="212"/>
      <c r="BG322" s="212"/>
      <c r="BH322" s="212"/>
      <c r="BI322" s="212"/>
      <c r="BJ322" s="212"/>
    </row>
    <row r="323" customFormat="false" ht="9.75" hidden="false" customHeight="true" outlineLevel="0" collapsed="false">
      <c r="A323" s="209" t="s">
        <v>214</v>
      </c>
      <c r="B323" s="209"/>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c r="AA323" s="209"/>
      <c r="AB323" s="209"/>
      <c r="AC323" s="209"/>
      <c r="AD323" s="209"/>
      <c r="AE323" s="209"/>
      <c r="AF323" s="209"/>
      <c r="AG323" s="209"/>
      <c r="AH323" s="209"/>
      <c r="AI323" s="209"/>
      <c r="AJ323" s="209"/>
      <c r="AK323" s="211"/>
      <c r="AL323" s="211"/>
      <c r="AM323" s="211"/>
      <c r="AN323" s="211"/>
      <c r="AO323" s="211"/>
      <c r="AP323" s="211"/>
      <c r="AQ323" s="211"/>
      <c r="AR323" s="211"/>
      <c r="AS323" s="211"/>
      <c r="AT323" s="211"/>
      <c r="AU323" s="211"/>
      <c r="AV323" s="211"/>
      <c r="AW323" s="211"/>
      <c r="AX323" s="211"/>
      <c r="AY323" s="211"/>
      <c r="AZ323" s="211"/>
      <c r="BA323" s="211"/>
      <c r="BB323" s="212" t="n">
        <f aca="false">SUM(AK323:BA323)</f>
        <v>0</v>
      </c>
      <c r="BC323" s="212"/>
      <c r="BD323" s="212"/>
      <c r="BE323" s="212"/>
      <c r="BF323" s="212"/>
      <c r="BG323" s="212"/>
      <c r="BH323" s="212"/>
      <c r="BI323" s="212"/>
      <c r="BJ323" s="212"/>
    </row>
    <row r="324" customFormat="false" ht="9.75" hidden="false" customHeight="true" outlineLevel="0" collapsed="false">
      <c r="A324" s="247" t="s">
        <v>215</v>
      </c>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c r="AA324" s="247"/>
      <c r="AB324" s="247"/>
      <c r="AC324" s="247"/>
      <c r="AD324" s="247"/>
      <c r="AE324" s="247"/>
      <c r="AF324" s="247"/>
      <c r="AG324" s="247"/>
      <c r="AH324" s="247"/>
      <c r="AI324" s="247"/>
      <c r="AJ324" s="247"/>
      <c r="AK324" s="211"/>
      <c r="AL324" s="211"/>
      <c r="AM324" s="211"/>
      <c r="AN324" s="211"/>
      <c r="AO324" s="211"/>
      <c r="AP324" s="211"/>
      <c r="AQ324" s="211"/>
      <c r="AR324" s="211"/>
      <c r="AS324" s="211"/>
      <c r="AT324" s="211"/>
      <c r="AU324" s="211"/>
      <c r="AV324" s="211"/>
      <c r="AW324" s="211"/>
      <c r="AX324" s="211"/>
      <c r="AY324" s="211"/>
      <c r="AZ324" s="211"/>
      <c r="BA324" s="211"/>
      <c r="BB324" s="212" t="n">
        <f aca="false">SUM(AK324:BA324)</f>
        <v>0</v>
      </c>
      <c r="BC324" s="212"/>
      <c r="BD324" s="212"/>
      <c r="BE324" s="212"/>
      <c r="BF324" s="212"/>
      <c r="BG324" s="212"/>
      <c r="BH324" s="212"/>
      <c r="BI324" s="212"/>
      <c r="BJ324" s="212"/>
    </row>
    <row r="325" customFormat="false" ht="9.75" hidden="false" customHeight="true" outlineLevel="0" collapsed="false">
      <c r="A325" s="209" t="s">
        <v>216</v>
      </c>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c r="AA325" s="209"/>
      <c r="AB325" s="209"/>
      <c r="AC325" s="209"/>
      <c r="AD325" s="209"/>
      <c r="AE325" s="209"/>
      <c r="AF325" s="209"/>
      <c r="AG325" s="209"/>
      <c r="AH325" s="209"/>
      <c r="AI325" s="209"/>
      <c r="AJ325" s="209"/>
      <c r="AK325" s="210"/>
      <c r="AL325" s="210"/>
      <c r="AM325" s="210"/>
      <c r="AN325" s="210"/>
      <c r="AO325" s="210"/>
      <c r="AP325" s="210"/>
      <c r="AQ325" s="210"/>
      <c r="AR325" s="210"/>
      <c r="AS325" s="210"/>
      <c r="AT325" s="211"/>
      <c r="AU325" s="211"/>
      <c r="AV325" s="211"/>
      <c r="AW325" s="211"/>
      <c r="AX325" s="211"/>
      <c r="AY325" s="211"/>
      <c r="AZ325" s="211"/>
      <c r="BA325" s="211"/>
      <c r="BB325" s="212" t="n">
        <f aca="false">SUM(AK325:BA325)</f>
        <v>0</v>
      </c>
      <c r="BC325" s="212"/>
      <c r="BD325" s="212"/>
      <c r="BE325" s="212"/>
      <c r="BF325" s="212"/>
      <c r="BG325" s="212"/>
      <c r="BH325" s="212"/>
      <c r="BI325" s="212"/>
      <c r="BJ325" s="212"/>
    </row>
    <row r="326" customFormat="false" ht="9.75" hidden="false" customHeight="true" outlineLevel="0" collapsed="false">
      <c r="A326" s="209" t="s">
        <v>217</v>
      </c>
      <c r="B326" s="209"/>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8" t="n">
        <f aca="false">AK327</f>
        <v>0</v>
      </c>
      <c r="AL326" s="208"/>
      <c r="AM326" s="208"/>
      <c r="AN326" s="208"/>
      <c r="AO326" s="208"/>
      <c r="AP326" s="208"/>
      <c r="AQ326" s="208"/>
      <c r="AR326" s="208"/>
      <c r="AS326" s="208"/>
      <c r="AT326" s="208" t="n">
        <f aca="false">SUM(AT327:AT328)</f>
        <v>0</v>
      </c>
      <c r="AU326" s="208"/>
      <c r="AV326" s="208"/>
      <c r="AW326" s="208"/>
      <c r="AX326" s="208"/>
      <c r="AY326" s="208"/>
      <c r="AZ326" s="208"/>
      <c r="BA326" s="208"/>
      <c r="BB326" s="208" t="n">
        <f aca="false">SUM(AK326:BA326)</f>
        <v>0</v>
      </c>
      <c r="BC326" s="208"/>
      <c r="BD326" s="208"/>
      <c r="BE326" s="208"/>
      <c r="BF326" s="208"/>
      <c r="BG326" s="208"/>
      <c r="BH326" s="208"/>
      <c r="BI326" s="208"/>
      <c r="BJ326" s="208"/>
    </row>
    <row r="327" customFormat="false" ht="9.75" hidden="false" customHeight="true" outlineLevel="0" collapsed="false">
      <c r="A327" s="209" t="s">
        <v>218</v>
      </c>
      <c r="B327" s="209"/>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c r="AA327" s="209"/>
      <c r="AB327" s="209"/>
      <c r="AC327" s="209"/>
      <c r="AD327" s="209"/>
      <c r="AE327" s="209"/>
      <c r="AF327" s="209"/>
      <c r="AG327" s="209"/>
      <c r="AH327" s="209"/>
      <c r="AI327" s="209"/>
      <c r="AJ327" s="209"/>
      <c r="AK327" s="211"/>
      <c r="AL327" s="211"/>
      <c r="AM327" s="211"/>
      <c r="AN327" s="211"/>
      <c r="AO327" s="211"/>
      <c r="AP327" s="211"/>
      <c r="AQ327" s="211"/>
      <c r="AR327" s="211"/>
      <c r="AS327" s="211"/>
      <c r="AT327" s="211"/>
      <c r="AU327" s="211"/>
      <c r="AV327" s="211"/>
      <c r="AW327" s="211"/>
      <c r="AX327" s="211"/>
      <c r="AY327" s="211"/>
      <c r="AZ327" s="211"/>
      <c r="BA327" s="211"/>
      <c r="BB327" s="212" t="n">
        <f aca="false">SUM(AK327:BA327)</f>
        <v>0</v>
      </c>
      <c r="BC327" s="212"/>
      <c r="BD327" s="212"/>
      <c r="BE327" s="212"/>
      <c r="BF327" s="212"/>
      <c r="BG327" s="212"/>
      <c r="BH327" s="212"/>
      <c r="BI327" s="212"/>
      <c r="BJ327" s="212"/>
    </row>
    <row r="328" customFormat="false" ht="9.75" hidden="false" customHeight="true" outlineLevel="0" collapsed="false">
      <c r="A328" s="209" t="s">
        <v>219</v>
      </c>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10"/>
      <c r="AL328" s="210"/>
      <c r="AM328" s="210"/>
      <c r="AN328" s="210"/>
      <c r="AO328" s="210"/>
      <c r="AP328" s="210"/>
      <c r="AQ328" s="210"/>
      <c r="AR328" s="210"/>
      <c r="AS328" s="210"/>
      <c r="AT328" s="211"/>
      <c r="AU328" s="211"/>
      <c r="AV328" s="211"/>
      <c r="AW328" s="211"/>
      <c r="AX328" s="211"/>
      <c r="AY328" s="211"/>
      <c r="AZ328" s="211"/>
      <c r="BA328" s="211"/>
      <c r="BB328" s="212" t="n">
        <f aca="false">SUM(AK328:BA328)</f>
        <v>0</v>
      </c>
      <c r="BC328" s="212"/>
      <c r="BD328" s="212"/>
      <c r="BE328" s="212"/>
      <c r="BF328" s="212"/>
      <c r="BG328" s="212"/>
      <c r="BH328" s="212"/>
      <c r="BI328" s="212"/>
      <c r="BJ328" s="212"/>
    </row>
    <row r="329" customFormat="false" ht="9.75" hidden="false" customHeight="true" outlineLevel="0" collapsed="false">
      <c r="A329" s="209" t="s">
        <v>220</v>
      </c>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8" t="n">
        <f aca="false">AK330+AK333</f>
        <v>0</v>
      </c>
      <c r="AL329" s="208"/>
      <c r="AM329" s="208"/>
      <c r="AN329" s="208"/>
      <c r="AO329" s="208"/>
      <c r="AP329" s="208"/>
      <c r="AQ329" s="208"/>
      <c r="AR329" s="208"/>
      <c r="AS329" s="208"/>
      <c r="AT329" s="208" t="n">
        <f aca="false">AT330+AT333</f>
        <v>0</v>
      </c>
      <c r="AU329" s="208"/>
      <c r="AV329" s="208"/>
      <c r="AW329" s="208"/>
      <c r="AX329" s="208"/>
      <c r="AY329" s="208"/>
      <c r="AZ329" s="208"/>
      <c r="BA329" s="208"/>
      <c r="BB329" s="208" t="n">
        <f aca="false">SUM(AK329:BA329)</f>
        <v>0</v>
      </c>
      <c r="BC329" s="208"/>
      <c r="BD329" s="208"/>
      <c r="BE329" s="208"/>
      <c r="BF329" s="208"/>
      <c r="BG329" s="208"/>
      <c r="BH329" s="208"/>
      <c r="BI329" s="208"/>
      <c r="BJ329" s="208"/>
    </row>
    <row r="330" customFormat="false" ht="9.75" hidden="false" customHeight="true" outlineLevel="0" collapsed="false">
      <c r="A330" s="209" t="s">
        <v>221</v>
      </c>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8" t="n">
        <f aca="false">SUM(AK331:AK332)</f>
        <v>0</v>
      </c>
      <c r="AL330" s="208"/>
      <c r="AM330" s="208"/>
      <c r="AN330" s="208"/>
      <c r="AO330" s="208"/>
      <c r="AP330" s="208"/>
      <c r="AQ330" s="208"/>
      <c r="AR330" s="208"/>
      <c r="AS330" s="208"/>
      <c r="AT330" s="208" t="n">
        <f aca="false">SUM(AT331:AT332)</f>
        <v>0</v>
      </c>
      <c r="AU330" s="208"/>
      <c r="AV330" s="208"/>
      <c r="AW330" s="208"/>
      <c r="AX330" s="208"/>
      <c r="AY330" s="208"/>
      <c r="AZ330" s="208"/>
      <c r="BA330" s="208"/>
      <c r="BB330" s="208" t="n">
        <f aca="false">SUM(AK330:BA330)</f>
        <v>0</v>
      </c>
      <c r="BC330" s="208"/>
      <c r="BD330" s="208"/>
      <c r="BE330" s="208"/>
      <c r="BF330" s="208"/>
      <c r="BG330" s="208"/>
      <c r="BH330" s="208"/>
      <c r="BI330" s="208"/>
      <c r="BJ330" s="208"/>
    </row>
    <row r="331" customFormat="false" ht="9.75" hidden="false" customHeight="true" outlineLevel="0" collapsed="false">
      <c r="A331" s="209" t="s">
        <v>222</v>
      </c>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11"/>
      <c r="AL331" s="211"/>
      <c r="AM331" s="211"/>
      <c r="AN331" s="211"/>
      <c r="AO331" s="211"/>
      <c r="AP331" s="211"/>
      <c r="AQ331" s="211"/>
      <c r="AR331" s="211"/>
      <c r="AS331" s="211"/>
      <c r="AT331" s="211"/>
      <c r="AU331" s="211"/>
      <c r="AV331" s="211"/>
      <c r="AW331" s="211"/>
      <c r="AX331" s="211"/>
      <c r="AY331" s="211"/>
      <c r="AZ331" s="211"/>
      <c r="BA331" s="211"/>
      <c r="BB331" s="212" t="n">
        <f aca="false">SUM(AK331:BA331)</f>
        <v>0</v>
      </c>
      <c r="BC331" s="212"/>
      <c r="BD331" s="212"/>
      <c r="BE331" s="212"/>
      <c r="BF331" s="212"/>
      <c r="BG331" s="212"/>
      <c r="BH331" s="212"/>
      <c r="BI331" s="212"/>
      <c r="BJ331" s="212"/>
    </row>
    <row r="332" customFormat="false" ht="18.75" hidden="false" customHeight="true" outlineLevel="0" collapsed="false">
      <c r="A332" s="247" t="s">
        <v>223</v>
      </c>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11"/>
      <c r="AL332" s="211"/>
      <c r="AM332" s="211"/>
      <c r="AN332" s="211"/>
      <c r="AO332" s="211"/>
      <c r="AP332" s="211"/>
      <c r="AQ332" s="211"/>
      <c r="AR332" s="211"/>
      <c r="AS332" s="211"/>
      <c r="AT332" s="211"/>
      <c r="AU332" s="211"/>
      <c r="AV332" s="211"/>
      <c r="AW332" s="211"/>
      <c r="AX332" s="211"/>
      <c r="AY332" s="211"/>
      <c r="AZ332" s="211"/>
      <c r="BA332" s="211"/>
      <c r="BB332" s="212" t="n">
        <f aca="false">SUM(AK332:BA332)</f>
        <v>0</v>
      </c>
      <c r="BC332" s="212"/>
      <c r="BD332" s="212"/>
      <c r="BE332" s="212"/>
      <c r="BF332" s="212"/>
      <c r="BG332" s="212"/>
      <c r="BH332" s="212"/>
      <c r="BI332" s="212"/>
      <c r="BJ332" s="212"/>
    </row>
    <row r="333" customFormat="false" ht="9.75" hidden="false" customHeight="true" outlineLevel="0" collapsed="false">
      <c r="A333" s="209" t="s">
        <v>224</v>
      </c>
      <c r="B333" s="209"/>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c r="AA333" s="209"/>
      <c r="AB333" s="209"/>
      <c r="AC333" s="209"/>
      <c r="AD333" s="209"/>
      <c r="AE333" s="209"/>
      <c r="AF333" s="209"/>
      <c r="AG333" s="209"/>
      <c r="AH333" s="209"/>
      <c r="AI333" s="209"/>
      <c r="AJ333" s="209"/>
      <c r="AK333" s="211"/>
      <c r="AL333" s="211"/>
      <c r="AM333" s="211"/>
      <c r="AN333" s="211"/>
      <c r="AO333" s="211"/>
      <c r="AP333" s="211"/>
      <c r="AQ333" s="211"/>
      <c r="AR333" s="211"/>
      <c r="AS333" s="211"/>
      <c r="AT333" s="211"/>
      <c r="AU333" s="211"/>
      <c r="AV333" s="211"/>
      <c r="AW333" s="211"/>
      <c r="AX333" s="211"/>
      <c r="AY333" s="211"/>
      <c r="AZ333" s="211"/>
      <c r="BA333" s="211"/>
      <c r="BB333" s="212" t="n">
        <f aca="false">SUM(AK333:BA333)</f>
        <v>0</v>
      </c>
      <c r="BC333" s="212"/>
      <c r="BD333" s="212"/>
      <c r="BE333" s="212"/>
      <c r="BF333" s="212"/>
      <c r="BG333" s="212"/>
      <c r="BH333" s="212"/>
      <c r="BI333" s="212"/>
      <c r="BJ333" s="212"/>
    </row>
    <row r="334" customFormat="false" ht="9.75" hidden="false" customHeight="true" outlineLevel="0" collapsed="false">
      <c r="A334" s="214" t="s">
        <v>154</v>
      </c>
      <c r="B334" s="214"/>
      <c r="C334" s="214"/>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c r="AA334" s="215"/>
      <c r="AB334" s="215"/>
      <c r="AC334" s="215"/>
      <c r="AD334" s="215"/>
      <c r="AE334" s="215"/>
      <c r="AF334" s="215"/>
      <c r="AG334" s="216"/>
      <c r="AH334" s="216" t="n">
        <f aca="false">AK304+AK309+AK335</f>
        <v>0</v>
      </c>
      <c r="AI334" s="216" t="n">
        <f aca="false">IF(AH334=0,0,AJ334)</f>
        <v>0</v>
      </c>
      <c r="AJ334" s="217" t="e">
        <f aca="false">AK310*100/AH334</f>
        <v>#DIV/0!</v>
      </c>
      <c r="AK334" s="220" t="str">
        <f aca="false">IF(AK335=0,IF(AI334&lt;=5,"cheltuieli capitol 3 se incadreaza in limita de 5%","cheltuieli capitol 3 nu se incadreaza in limita de 5%"),IF(AI334&lt;=10,"cheltuieli capitol 3 se incadreaza in limita de 10%","cheltuieli capitol 3 nu se incadreaza in limita de 10%"))</f>
        <v>cheltuieli capitol 3 se incadreaza in limita de 5%</v>
      </c>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row>
    <row r="335" customFormat="false" ht="9.75" hidden="false" customHeight="true" outlineLevel="0" collapsed="false">
      <c r="A335" s="207" t="s">
        <v>155</v>
      </c>
      <c r="B335" s="207"/>
      <c r="C335" s="207"/>
      <c r="D335" s="207"/>
      <c r="E335" s="207"/>
      <c r="F335" s="207"/>
      <c r="G335" s="207"/>
      <c r="H335" s="207"/>
      <c r="I335" s="207"/>
      <c r="J335" s="207"/>
      <c r="K335" s="207"/>
      <c r="L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8" t="n">
        <f aca="false">SUM(AK336:AK341)</f>
        <v>0</v>
      </c>
      <c r="AL335" s="208"/>
      <c r="AM335" s="208"/>
      <c r="AN335" s="208"/>
      <c r="AO335" s="208"/>
      <c r="AP335" s="208"/>
      <c r="AQ335" s="208"/>
      <c r="AR335" s="208"/>
      <c r="AS335" s="208"/>
      <c r="AT335" s="208" t="n">
        <f aca="false">SUM(AT336:AT341)</f>
        <v>0</v>
      </c>
      <c r="AU335" s="208"/>
      <c r="AV335" s="208"/>
      <c r="AW335" s="208"/>
      <c r="AX335" s="208"/>
      <c r="AY335" s="208"/>
      <c r="AZ335" s="208"/>
      <c r="BA335" s="208"/>
      <c r="BB335" s="208" t="n">
        <f aca="false">SUM(AK335:BA335)</f>
        <v>0</v>
      </c>
      <c r="BC335" s="208"/>
      <c r="BD335" s="208"/>
      <c r="BE335" s="208"/>
      <c r="BF335" s="208"/>
      <c r="BG335" s="208"/>
      <c r="BH335" s="208"/>
      <c r="BI335" s="208"/>
      <c r="BJ335" s="208"/>
    </row>
    <row r="336" customFormat="false" ht="9.75" hidden="false" customHeight="true" outlineLevel="0" collapsed="false">
      <c r="A336" s="209" t="s">
        <v>157</v>
      </c>
      <c r="B336" s="209"/>
      <c r="C336" s="209"/>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c r="AA336" s="209"/>
      <c r="AB336" s="209"/>
      <c r="AC336" s="209"/>
      <c r="AD336" s="209"/>
      <c r="AE336" s="209"/>
      <c r="AF336" s="209"/>
      <c r="AG336" s="209"/>
      <c r="AH336" s="209"/>
      <c r="AI336" s="209"/>
      <c r="AJ336" s="209"/>
      <c r="AK336" s="211"/>
      <c r="AL336" s="211"/>
      <c r="AM336" s="211"/>
      <c r="AN336" s="211"/>
      <c r="AO336" s="211"/>
      <c r="AP336" s="211"/>
      <c r="AQ336" s="211"/>
      <c r="AR336" s="211"/>
      <c r="AS336" s="211"/>
      <c r="AT336" s="211"/>
      <c r="AU336" s="211"/>
      <c r="AV336" s="211"/>
      <c r="AW336" s="211"/>
      <c r="AX336" s="211"/>
      <c r="AY336" s="211"/>
      <c r="AZ336" s="211"/>
      <c r="BA336" s="211"/>
      <c r="BB336" s="212" t="n">
        <f aca="false">SUM(AK336:BA336)</f>
        <v>0</v>
      </c>
      <c r="BC336" s="212"/>
      <c r="BD336" s="212"/>
      <c r="BE336" s="212"/>
      <c r="BF336" s="212"/>
      <c r="BG336" s="212"/>
      <c r="BH336" s="212"/>
      <c r="BI336" s="212"/>
      <c r="BJ336" s="212"/>
    </row>
    <row r="337" customFormat="false" ht="9.75" hidden="false" customHeight="true" outlineLevel="0" collapsed="false">
      <c r="A337" s="209" t="s">
        <v>225</v>
      </c>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c r="AA337" s="209"/>
      <c r="AB337" s="209"/>
      <c r="AC337" s="209"/>
      <c r="AD337" s="209"/>
      <c r="AE337" s="209"/>
      <c r="AF337" s="209"/>
      <c r="AG337" s="209"/>
      <c r="AH337" s="209"/>
      <c r="AI337" s="209"/>
      <c r="AJ337" s="209"/>
      <c r="AK337" s="211"/>
      <c r="AL337" s="211"/>
      <c r="AM337" s="211"/>
      <c r="AN337" s="211"/>
      <c r="AO337" s="211"/>
      <c r="AP337" s="211"/>
      <c r="AQ337" s="211"/>
      <c r="AR337" s="211"/>
      <c r="AS337" s="211"/>
      <c r="AT337" s="211"/>
      <c r="AU337" s="211"/>
      <c r="AV337" s="211"/>
      <c r="AW337" s="211"/>
      <c r="AX337" s="211"/>
      <c r="AY337" s="211"/>
      <c r="AZ337" s="211"/>
      <c r="BA337" s="211"/>
      <c r="BB337" s="212" t="n">
        <f aca="false">SUM(AK337:BA337)</f>
        <v>0</v>
      </c>
      <c r="BC337" s="212"/>
      <c r="BD337" s="212"/>
      <c r="BE337" s="212"/>
      <c r="BF337" s="212"/>
      <c r="BG337" s="212"/>
      <c r="BH337" s="212"/>
      <c r="BI337" s="212"/>
      <c r="BJ337" s="212"/>
    </row>
    <row r="338" customFormat="false" ht="9.75" hidden="false" customHeight="true" outlineLevel="0" collapsed="false">
      <c r="A338" s="209" t="s">
        <v>226</v>
      </c>
      <c r="B338" s="209"/>
      <c r="C338" s="209"/>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c r="AA338" s="209"/>
      <c r="AB338" s="209"/>
      <c r="AC338" s="209"/>
      <c r="AD338" s="209"/>
      <c r="AE338" s="209"/>
      <c r="AF338" s="209"/>
      <c r="AG338" s="209"/>
      <c r="AH338" s="209"/>
      <c r="AI338" s="209"/>
      <c r="AJ338" s="209"/>
      <c r="AK338" s="211"/>
      <c r="AL338" s="211"/>
      <c r="AM338" s="211"/>
      <c r="AN338" s="211"/>
      <c r="AO338" s="211"/>
      <c r="AP338" s="211"/>
      <c r="AQ338" s="211"/>
      <c r="AR338" s="211"/>
      <c r="AS338" s="211"/>
      <c r="AT338" s="211"/>
      <c r="AU338" s="211"/>
      <c r="AV338" s="211"/>
      <c r="AW338" s="211"/>
      <c r="AX338" s="211"/>
      <c r="AY338" s="211"/>
      <c r="AZ338" s="211"/>
      <c r="BA338" s="211"/>
      <c r="BB338" s="212" t="n">
        <f aca="false">SUM(AK338:BA338)</f>
        <v>0</v>
      </c>
      <c r="BC338" s="212"/>
      <c r="BD338" s="212"/>
      <c r="BE338" s="212"/>
      <c r="BF338" s="212"/>
      <c r="BG338" s="212"/>
      <c r="BH338" s="212"/>
      <c r="BI338" s="212"/>
      <c r="BJ338" s="212"/>
    </row>
    <row r="339" customFormat="false" ht="23.25" hidden="false" customHeight="true" outlineLevel="0" collapsed="false">
      <c r="A339" s="247" t="s">
        <v>227</v>
      </c>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c r="AA339" s="247"/>
      <c r="AB339" s="247"/>
      <c r="AC339" s="247"/>
      <c r="AD339" s="247"/>
      <c r="AE339" s="247"/>
      <c r="AF339" s="247"/>
      <c r="AG339" s="247"/>
      <c r="AH339" s="247"/>
      <c r="AI339" s="247"/>
      <c r="AJ339" s="247"/>
      <c r="AK339" s="211"/>
      <c r="AL339" s="211"/>
      <c r="AM339" s="211"/>
      <c r="AN339" s="211"/>
      <c r="AO339" s="211"/>
      <c r="AP339" s="211"/>
      <c r="AQ339" s="211"/>
      <c r="AR339" s="211"/>
      <c r="AS339" s="211"/>
      <c r="AT339" s="211"/>
      <c r="AU339" s="211"/>
      <c r="AV339" s="211"/>
      <c r="AW339" s="211"/>
      <c r="AX339" s="211"/>
      <c r="AY339" s="211"/>
      <c r="AZ339" s="211"/>
      <c r="BA339" s="211"/>
      <c r="BB339" s="212" t="n">
        <f aca="false">SUM(AK339:BA339)</f>
        <v>0</v>
      </c>
      <c r="BC339" s="212"/>
      <c r="BD339" s="212"/>
      <c r="BE339" s="212"/>
      <c r="BF339" s="212"/>
      <c r="BG339" s="212"/>
      <c r="BH339" s="212"/>
      <c r="BI339" s="212"/>
      <c r="BJ339" s="212"/>
    </row>
    <row r="340" customFormat="false" ht="9.75" hidden="false" customHeight="true" outlineLevel="0" collapsed="false">
      <c r="A340" s="209" t="s">
        <v>161</v>
      </c>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11"/>
      <c r="AL340" s="211"/>
      <c r="AM340" s="211"/>
      <c r="AN340" s="211"/>
      <c r="AO340" s="211"/>
      <c r="AP340" s="211"/>
      <c r="AQ340" s="211"/>
      <c r="AR340" s="211"/>
      <c r="AS340" s="211"/>
      <c r="AT340" s="211"/>
      <c r="AU340" s="211"/>
      <c r="AV340" s="211"/>
      <c r="AW340" s="211"/>
      <c r="AX340" s="211"/>
      <c r="AY340" s="211"/>
      <c r="AZ340" s="211"/>
      <c r="BA340" s="211"/>
      <c r="BB340" s="212" t="n">
        <f aca="false">SUM(AK340:BA340)</f>
        <v>0</v>
      </c>
      <c r="BC340" s="212"/>
      <c r="BD340" s="212"/>
      <c r="BE340" s="212"/>
      <c r="BF340" s="212"/>
      <c r="BG340" s="212"/>
      <c r="BH340" s="212"/>
      <c r="BI340" s="212"/>
      <c r="BJ340" s="212"/>
    </row>
    <row r="341" customFormat="false" ht="9.75" hidden="false" customHeight="true" outlineLevel="0" collapsed="false">
      <c r="A341" s="209" t="s">
        <v>162</v>
      </c>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11"/>
      <c r="AL341" s="211"/>
      <c r="AM341" s="211"/>
      <c r="AN341" s="211"/>
      <c r="AO341" s="211"/>
      <c r="AP341" s="211"/>
      <c r="AQ341" s="211"/>
      <c r="AR341" s="211"/>
      <c r="AS341" s="211"/>
      <c r="AT341" s="211"/>
      <c r="AU341" s="211"/>
      <c r="AV341" s="211"/>
      <c r="AW341" s="211"/>
      <c r="AX341" s="211"/>
      <c r="AY341" s="211"/>
      <c r="AZ341" s="211"/>
      <c r="BA341" s="211"/>
      <c r="BB341" s="212" t="n">
        <f aca="false">SUM(AK341:BA341)</f>
        <v>0</v>
      </c>
      <c r="BC341" s="212"/>
      <c r="BD341" s="212"/>
      <c r="BE341" s="212"/>
      <c r="BF341" s="212"/>
      <c r="BG341" s="212"/>
      <c r="BH341" s="212"/>
      <c r="BI341" s="212"/>
      <c r="BJ341" s="212"/>
    </row>
    <row r="342" customFormat="false" ht="9.75" hidden="false" customHeight="true" outlineLevel="0" collapsed="false">
      <c r="A342" s="207" t="s">
        <v>163</v>
      </c>
      <c r="B342" s="207"/>
      <c r="C342" s="207"/>
      <c r="D342" s="207"/>
      <c r="E342" s="207"/>
      <c r="F342" s="207"/>
      <c r="G342" s="207"/>
      <c r="H342" s="207"/>
      <c r="I342" s="207"/>
      <c r="J342" s="207"/>
      <c r="K342" s="207"/>
      <c r="L342" s="207"/>
      <c r="M342" s="207"/>
      <c r="N342" s="207"/>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c r="AJ342" s="207"/>
      <c r="AK342" s="208" t="n">
        <f aca="false">AK343+AK346+AK353</f>
        <v>0</v>
      </c>
      <c r="AL342" s="208"/>
      <c r="AM342" s="208"/>
      <c r="AN342" s="208"/>
      <c r="AO342" s="208"/>
      <c r="AP342" s="208"/>
      <c r="AQ342" s="208"/>
      <c r="AR342" s="208"/>
      <c r="AS342" s="208"/>
      <c r="AT342" s="208" t="n">
        <f aca="false">AT343+AT346+AT352+AT353</f>
        <v>0</v>
      </c>
      <c r="AU342" s="208"/>
      <c r="AV342" s="208"/>
      <c r="AW342" s="208"/>
      <c r="AX342" s="208"/>
      <c r="AY342" s="208"/>
      <c r="AZ342" s="208"/>
      <c r="BA342" s="208"/>
      <c r="BB342" s="208" t="n">
        <f aca="false">SUM(AK342:BA342)</f>
        <v>0</v>
      </c>
      <c r="BC342" s="208"/>
      <c r="BD342" s="208"/>
      <c r="BE342" s="208"/>
      <c r="BF342" s="208"/>
      <c r="BG342" s="208"/>
      <c r="BH342" s="208"/>
      <c r="BI342" s="208"/>
      <c r="BJ342" s="208"/>
    </row>
    <row r="343" customFormat="false" ht="9.75" hidden="false" customHeight="true" outlineLevel="0" collapsed="false">
      <c r="A343" s="209" t="s">
        <v>164</v>
      </c>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8" t="n">
        <f aca="false">SUM(AK344:AS345)</f>
        <v>0</v>
      </c>
      <c r="AL343" s="208"/>
      <c r="AM343" s="208"/>
      <c r="AN343" s="208"/>
      <c r="AO343" s="208"/>
      <c r="AP343" s="208"/>
      <c r="AQ343" s="208"/>
      <c r="AR343" s="208"/>
      <c r="AS343" s="208"/>
      <c r="AT343" s="208" t="n">
        <f aca="false">SUM(AT344:BA345)</f>
        <v>0</v>
      </c>
      <c r="AU343" s="208"/>
      <c r="AV343" s="208"/>
      <c r="AW343" s="208"/>
      <c r="AX343" s="208"/>
      <c r="AY343" s="208"/>
      <c r="AZ343" s="208"/>
      <c r="BA343" s="208"/>
      <c r="BB343" s="208" t="n">
        <f aca="false">SUM(AK343:BA343)</f>
        <v>0</v>
      </c>
      <c r="BC343" s="208"/>
      <c r="BD343" s="208"/>
      <c r="BE343" s="208"/>
      <c r="BF343" s="208"/>
      <c r="BG343" s="208"/>
      <c r="BH343" s="208"/>
      <c r="BI343" s="208"/>
      <c r="BJ343" s="208"/>
    </row>
    <row r="344" customFormat="false" ht="9.75" hidden="false" customHeight="true" outlineLevel="0" collapsed="false">
      <c r="A344" s="209" t="s">
        <v>228</v>
      </c>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11"/>
      <c r="AL344" s="211"/>
      <c r="AM344" s="211"/>
      <c r="AN344" s="211"/>
      <c r="AO344" s="211"/>
      <c r="AP344" s="211"/>
      <c r="AQ344" s="211"/>
      <c r="AR344" s="211"/>
      <c r="AS344" s="211"/>
      <c r="AT344" s="211"/>
      <c r="AU344" s="211"/>
      <c r="AV344" s="211"/>
      <c r="AW344" s="211"/>
      <c r="AX344" s="211"/>
      <c r="AY344" s="211"/>
      <c r="AZ344" s="211"/>
      <c r="BA344" s="211"/>
      <c r="BB344" s="212" t="n">
        <f aca="false">SUM(AK344:BA344)</f>
        <v>0</v>
      </c>
      <c r="BC344" s="212"/>
      <c r="BD344" s="212"/>
      <c r="BE344" s="212"/>
      <c r="BF344" s="212"/>
      <c r="BG344" s="212"/>
      <c r="BH344" s="212"/>
      <c r="BI344" s="212"/>
      <c r="BJ344" s="212"/>
    </row>
    <row r="345" customFormat="false" ht="9.75" hidden="false" customHeight="true" outlineLevel="0" collapsed="false">
      <c r="A345" s="209" t="s">
        <v>229</v>
      </c>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c r="AA345" s="209"/>
      <c r="AB345" s="209"/>
      <c r="AC345" s="209"/>
      <c r="AD345" s="209"/>
      <c r="AE345" s="209"/>
      <c r="AF345" s="209"/>
      <c r="AG345" s="209"/>
      <c r="AH345" s="209"/>
      <c r="AI345" s="209"/>
      <c r="AJ345" s="209"/>
      <c r="AK345" s="211"/>
      <c r="AL345" s="211"/>
      <c r="AM345" s="211"/>
      <c r="AN345" s="211"/>
      <c r="AO345" s="211"/>
      <c r="AP345" s="211"/>
      <c r="AQ345" s="211"/>
      <c r="AR345" s="211"/>
      <c r="AS345" s="211"/>
      <c r="AT345" s="211"/>
      <c r="AU345" s="211"/>
      <c r="AV345" s="211"/>
      <c r="AW345" s="211"/>
      <c r="AX345" s="211"/>
      <c r="AY345" s="211"/>
      <c r="AZ345" s="211"/>
      <c r="BA345" s="211"/>
      <c r="BB345" s="212" t="n">
        <f aca="false">SUM(AK345:BA345)</f>
        <v>0</v>
      </c>
      <c r="BC345" s="212"/>
      <c r="BD345" s="212"/>
      <c r="BE345" s="212"/>
      <c r="BF345" s="212"/>
      <c r="BG345" s="212"/>
      <c r="BH345" s="212"/>
      <c r="BI345" s="212"/>
      <c r="BJ345" s="212"/>
    </row>
    <row r="346" customFormat="false" ht="9.75" hidden="false" customHeight="true" outlineLevel="0" collapsed="false">
      <c r="A346" s="209" t="s">
        <v>230</v>
      </c>
      <c r="B346" s="209"/>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c r="AA346" s="209"/>
      <c r="AB346" s="209"/>
      <c r="AC346" s="209"/>
      <c r="AD346" s="209"/>
      <c r="AE346" s="209"/>
      <c r="AF346" s="209"/>
      <c r="AG346" s="209"/>
      <c r="AH346" s="209"/>
      <c r="AI346" s="209"/>
      <c r="AJ346" s="209"/>
      <c r="AK346" s="208" t="n">
        <f aca="false">SUM(AK348:AS351)-AK350</f>
        <v>0</v>
      </c>
      <c r="AL346" s="208"/>
      <c r="AM346" s="208"/>
      <c r="AN346" s="208"/>
      <c r="AO346" s="208"/>
      <c r="AP346" s="208"/>
      <c r="AQ346" s="208"/>
      <c r="AR346" s="208"/>
      <c r="AS346" s="208"/>
      <c r="AT346" s="208" t="n">
        <f aca="false">SUM(AT347:BA351)</f>
        <v>0</v>
      </c>
      <c r="AU346" s="208"/>
      <c r="AV346" s="208"/>
      <c r="AW346" s="208"/>
      <c r="AX346" s="208"/>
      <c r="AY346" s="208"/>
      <c r="AZ346" s="208"/>
      <c r="BA346" s="208"/>
      <c r="BB346" s="208" t="n">
        <f aca="false">SUM(AK346:BA346)</f>
        <v>0</v>
      </c>
      <c r="BC346" s="208"/>
      <c r="BD346" s="208"/>
      <c r="BE346" s="208"/>
      <c r="BF346" s="208"/>
      <c r="BG346" s="208"/>
      <c r="BH346" s="208"/>
      <c r="BI346" s="208"/>
      <c r="BJ346" s="208"/>
    </row>
    <row r="347" customFormat="false" ht="9.75" hidden="false" customHeight="true" outlineLevel="0" collapsed="false">
      <c r="A347" s="209" t="s">
        <v>231</v>
      </c>
      <c r="B347" s="209"/>
      <c r="C347" s="209"/>
      <c r="D347" s="209"/>
      <c r="E347" s="209"/>
      <c r="F347" s="209"/>
      <c r="G347" s="209"/>
      <c r="H347" s="209"/>
      <c r="I347" s="209"/>
      <c r="J347" s="209"/>
      <c r="K347" s="209"/>
      <c r="L347" s="209"/>
      <c r="M347" s="209"/>
      <c r="N347" s="209"/>
      <c r="O347" s="209"/>
      <c r="P347" s="209"/>
      <c r="Q347" s="209"/>
      <c r="R347" s="209"/>
      <c r="S347" s="209"/>
      <c r="T347" s="209"/>
      <c r="U347" s="209"/>
      <c r="V347" s="209"/>
      <c r="W347" s="209"/>
      <c r="X347" s="209"/>
      <c r="Y347" s="209"/>
      <c r="Z347" s="209"/>
      <c r="AA347" s="209"/>
      <c r="AB347" s="209"/>
      <c r="AC347" s="209"/>
      <c r="AD347" s="209"/>
      <c r="AE347" s="209"/>
      <c r="AF347" s="209"/>
      <c r="AG347" s="209"/>
      <c r="AH347" s="209"/>
      <c r="AI347" s="209"/>
      <c r="AJ347" s="209"/>
      <c r="AK347" s="210"/>
      <c r="AL347" s="210"/>
      <c r="AM347" s="210"/>
      <c r="AN347" s="210"/>
      <c r="AO347" s="210"/>
      <c r="AP347" s="210"/>
      <c r="AQ347" s="210"/>
      <c r="AR347" s="210"/>
      <c r="AS347" s="210"/>
      <c r="AT347" s="211"/>
      <c r="AU347" s="211"/>
      <c r="AV347" s="211"/>
      <c r="AW347" s="211"/>
      <c r="AX347" s="211"/>
      <c r="AY347" s="211"/>
      <c r="AZ347" s="211"/>
      <c r="BA347" s="211"/>
      <c r="BB347" s="212" t="n">
        <f aca="false">SUM(AK347:BA347)</f>
        <v>0</v>
      </c>
      <c r="BC347" s="212"/>
      <c r="BD347" s="212"/>
      <c r="BE347" s="212"/>
      <c r="BF347" s="212"/>
      <c r="BG347" s="212"/>
      <c r="BH347" s="212"/>
      <c r="BI347" s="212"/>
      <c r="BJ347" s="212"/>
    </row>
    <row r="348" customFormat="false" ht="9.75" hidden="false" customHeight="true" outlineLevel="0" collapsed="false">
      <c r="A348" s="209" t="s">
        <v>232</v>
      </c>
      <c r="B348" s="209"/>
      <c r="C348" s="209"/>
      <c r="D348" s="209"/>
      <c r="E348" s="209"/>
      <c r="F348" s="209"/>
      <c r="G348" s="209"/>
      <c r="H348" s="209"/>
      <c r="I348" s="209"/>
      <c r="J348" s="209"/>
      <c r="K348" s="209"/>
      <c r="L348" s="209"/>
      <c r="M348" s="209"/>
      <c r="N348" s="209"/>
      <c r="O348" s="209"/>
      <c r="P348" s="209"/>
      <c r="Q348" s="209"/>
      <c r="R348" s="209"/>
      <c r="S348" s="209"/>
      <c r="T348" s="209"/>
      <c r="U348" s="209"/>
      <c r="V348" s="209"/>
      <c r="W348" s="209"/>
      <c r="X348" s="209"/>
      <c r="Y348" s="209"/>
      <c r="Z348" s="209"/>
      <c r="AA348" s="209"/>
      <c r="AB348" s="209"/>
      <c r="AC348" s="209"/>
      <c r="AD348" s="209"/>
      <c r="AE348" s="209"/>
      <c r="AF348" s="209"/>
      <c r="AG348" s="209"/>
      <c r="AH348" s="209"/>
      <c r="AI348" s="209"/>
      <c r="AJ348" s="209"/>
      <c r="AK348" s="211"/>
      <c r="AL348" s="211"/>
      <c r="AM348" s="211"/>
      <c r="AN348" s="211"/>
      <c r="AO348" s="211"/>
      <c r="AP348" s="211"/>
      <c r="AQ348" s="211"/>
      <c r="AR348" s="211"/>
      <c r="AS348" s="211"/>
      <c r="AT348" s="211"/>
      <c r="AU348" s="211"/>
      <c r="AV348" s="211"/>
      <c r="AW348" s="211"/>
      <c r="AX348" s="211"/>
      <c r="AY348" s="211"/>
      <c r="AZ348" s="211"/>
      <c r="BA348" s="211"/>
      <c r="BB348" s="212" t="n">
        <f aca="false">SUM(AK348:BA348)</f>
        <v>0</v>
      </c>
      <c r="BC348" s="212"/>
      <c r="BD348" s="212"/>
      <c r="BE348" s="212"/>
      <c r="BF348" s="212"/>
      <c r="BG348" s="212"/>
      <c r="BH348" s="212"/>
      <c r="BI348" s="212"/>
      <c r="BJ348" s="212"/>
    </row>
    <row r="349" customFormat="false" ht="21" hidden="false" customHeight="true" outlineLevel="0" collapsed="false">
      <c r="A349" s="247" t="s">
        <v>233</v>
      </c>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c r="AA349" s="247"/>
      <c r="AB349" s="247"/>
      <c r="AC349" s="247"/>
      <c r="AD349" s="247"/>
      <c r="AE349" s="247"/>
      <c r="AF349" s="247"/>
      <c r="AG349" s="247"/>
      <c r="AH349" s="247"/>
      <c r="AI349" s="247"/>
      <c r="AJ349" s="247"/>
      <c r="AK349" s="211"/>
      <c r="AL349" s="211"/>
      <c r="AM349" s="211"/>
      <c r="AN349" s="211"/>
      <c r="AO349" s="211"/>
      <c r="AP349" s="211"/>
      <c r="AQ349" s="211"/>
      <c r="AR349" s="211"/>
      <c r="AS349" s="211"/>
      <c r="AT349" s="211"/>
      <c r="AU349" s="211"/>
      <c r="AV349" s="211"/>
      <c r="AW349" s="211"/>
      <c r="AX349" s="211"/>
      <c r="AY349" s="211"/>
      <c r="AZ349" s="211"/>
      <c r="BA349" s="211"/>
      <c r="BB349" s="212" t="n">
        <f aca="false">SUM(AK349:BA349)</f>
        <v>0</v>
      </c>
      <c r="BC349" s="212"/>
      <c r="BD349" s="212"/>
      <c r="BE349" s="212"/>
      <c r="BF349" s="212"/>
      <c r="BG349" s="212"/>
      <c r="BH349" s="212"/>
      <c r="BI349" s="212"/>
      <c r="BJ349" s="212"/>
    </row>
    <row r="350" customFormat="false" ht="9.75" hidden="false" customHeight="true" outlineLevel="0" collapsed="false">
      <c r="A350" s="209" t="s">
        <v>234</v>
      </c>
      <c r="B350" s="209"/>
      <c r="C350" s="209"/>
      <c r="D350" s="209"/>
      <c r="E350" s="209"/>
      <c r="F350" s="209"/>
      <c r="G350" s="209"/>
      <c r="H350" s="209"/>
      <c r="I350" s="209"/>
      <c r="J350" s="209"/>
      <c r="K350" s="209"/>
      <c r="L350" s="209"/>
      <c r="M350" s="209"/>
      <c r="N350" s="209"/>
      <c r="O350" s="209"/>
      <c r="P350" s="209"/>
      <c r="Q350" s="209"/>
      <c r="R350" s="209"/>
      <c r="S350" s="209"/>
      <c r="T350" s="209"/>
      <c r="U350" s="209"/>
      <c r="V350" s="209"/>
      <c r="W350" s="209"/>
      <c r="X350" s="209"/>
      <c r="Y350" s="209"/>
      <c r="Z350" s="209"/>
      <c r="AA350" s="209"/>
      <c r="AB350" s="209"/>
      <c r="AC350" s="209"/>
      <c r="AD350" s="209"/>
      <c r="AE350" s="209"/>
      <c r="AF350" s="209"/>
      <c r="AG350" s="209"/>
      <c r="AH350" s="209"/>
      <c r="AI350" s="209"/>
      <c r="AJ350" s="209"/>
      <c r="AK350" s="210"/>
      <c r="AL350" s="210"/>
      <c r="AM350" s="210"/>
      <c r="AN350" s="210"/>
      <c r="AO350" s="210"/>
      <c r="AP350" s="210"/>
      <c r="AQ350" s="210"/>
      <c r="AR350" s="210"/>
      <c r="AS350" s="210"/>
      <c r="AT350" s="211"/>
      <c r="AU350" s="211"/>
      <c r="AV350" s="211"/>
      <c r="AW350" s="211"/>
      <c r="AX350" s="211"/>
      <c r="AY350" s="211"/>
      <c r="AZ350" s="211"/>
      <c r="BA350" s="211"/>
      <c r="BB350" s="212" t="n">
        <f aca="false">SUM(AK350:BA350)</f>
        <v>0</v>
      </c>
      <c r="BC350" s="212"/>
      <c r="BD350" s="212"/>
      <c r="BE350" s="212"/>
      <c r="BF350" s="212"/>
      <c r="BG350" s="212"/>
      <c r="BH350" s="212"/>
      <c r="BI350" s="212"/>
      <c r="BJ350" s="212"/>
    </row>
    <row r="351" customFormat="false" ht="9.75" hidden="false" customHeight="true" outlineLevel="0" collapsed="false">
      <c r="A351" s="209" t="s">
        <v>235</v>
      </c>
      <c r="B351" s="209"/>
      <c r="C351" s="209"/>
      <c r="D351" s="209"/>
      <c r="E351" s="209"/>
      <c r="F351" s="209"/>
      <c r="G351" s="209"/>
      <c r="H351" s="209"/>
      <c r="I351" s="209"/>
      <c r="J351" s="209"/>
      <c r="K351" s="209"/>
      <c r="L351" s="209"/>
      <c r="M351" s="209"/>
      <c r="N351" s="209"/>
      <c r="O351" s="209"/>
      <c r="P351" s="209"/>
      <c r="Q351" s="209"/>
      <c r="R351" s="209"/>
      <c r="S351" s="209"/>
      <c r="T351" s="209"/>
      <c r="U351" s="209"/>
      <c r="V351" s="209"/>
      <c r="W351" s="209"/>
      <c r="X351" s="209"/>
      <c r="Y351" s="209"/>
      <c r="Z351" s="209"/>
      <c r="AA351" s="209"/>
      <c r="AB351" s="209"/>
      <c r="AC351" s="209"/>
      <c r="AD351" s="209"/>
      <c r="AE351" s="209"/>
      <c r="AF351" s="209"/>
      <c r="AG351" s="209"/>
      <c r="AH351" s="209"/>
      <c r="AI351" s="209"/>
      <c r="AJ351" s="209"/>
      <c r="AK351" s="211"/>
      <c r="AL351" s="211"/>
      <c r="AM351" s="211"/>
      <c r="AN351" s="211"/>
      <c r="AO351" s="211"/>
      <c r="AP351" s="211"/>
      <c r="AQ351" s="211"/>
      <c r="AR351" s="211"/>
      <c r="AS351" s="211"/>
      <c r="AT351" s="211"/>
      <c r="AU351" s="211"/>
      <c r="AV351" s="211"/>
      <c r="AW351" s="211"/>
      <c r="AX351" s="211"/>
      <c r="AY351" s="211"/>
      <c r="AZ351" s="211"/>
      <c r="BA351" s="211"/>
      <c r="BB351" s="212" t="n">
        <f aca="false">SUM(AK351:BA351)</f>
        <v>0</v>
      </c>
      <c r="BC351" s="212"/>
      <c r="BD351" s="212"/>
      <c r="BE351" s="212"/>
      <c r="BF351" s="212"/>
      <c r="BG351" s="212"/>
      <c r="BH351" s="212"/>
      <c r="BI351" s="212"/>
      <c r="BJ351" s="212"/>
    </row>
    <row r="352" customFormat="false" ht="9.75" hidden="false" customHeight="true" outlineLevel="0" collapsed="false">
      <c r="A352" s="209" t="s">
        <v>168</v>
      </c>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c r="AK352" s="210"/>
      <c r="AL352" s="210"/>
      <c r="AM352" s="210"/>
      <c r="AN352" s="210"/>
      <c r="AO352" s="210"/>
      <c r="AP352" s="210"/>
      <c r="AQ352" s="210"/>
      <c r="AR352" s="210"/>
      <c r="AS352" s="210"/>
      <c r="AT352" s="211"/>
      <c r="AU352" s="211"/>
      <c r="AV352" s="211"/>
      <c r="AW352" s="211"/>
      <c r="AX352" s="211"/>
      <c r="AY352" s="211"/>
      <c r="AZ352" s="211"/>
      <c r="BA352" s="211"/>
      <c r="BB352" s="212" t="n">
        <f aca="false">SUM(AK352:BA352)</f>
        <v>0</v>
      </c>
      <c r="BC352" s="212"/>
      <c r="BD352" s="212"/>
      <c r="BE352" s="212"/>
      <c r="BF352" s="212"/>
      <c r="BG352" s="212"/>
      <c r="BH352" s="212"/>
      <c r="BI352" s="212"/>
      <c r="BJ352" s="212"/>
    </row>
    <row r="353" customFormat="false" ht="9.75" hidden="false" customHeight="true" outlineLevel="0" collapsed="false">
      <c r="A353" s="209" t="s">
        <v>236</v>
      </c>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11"/>
      <c r="AL353" s="211"/>
      <c r="AM353" s="211"/>
      <c r="AN353" s="211"/>
      <c r="AO353" s="211"/>
      <c r="AP353" s="211"/>
      <c r="AQ353" s="211"/>
      <c r="AR353" s="211"/>
      <c r="AS353" s="211"/>
      <c r="AT353" s="211"/>
      <c r="AU353" s="211"/>
      <c r="AV353" s="211"/>
      <c r="AW353" s="211"/>
      <c r="AX353" s="211"/>
      <c r="AY353" s="211"/>
      <c r="AZ353" s="211"/>
      <c r="BA353" s="211"/>
      <c r="BB353" s="212" t="n">
        <f aca="false">SUM(AK353:BA353)</f>
        <v>0</v>
      </c>
      <c r="BC353" s="212"/>
      <c r="BD353" s="212"/>
      <c r="BE353" s="212"/>
      <c r="BF353" s="212"/>
      <c r="BG353" s="212"/>
      <c r="BH353" s="212"/>
      <c r="BI353" s="212"/>
      <c r="BJ353" s="212"/>
    </row>
    <row r="354" customFormat="false" ht="9.75" hidden="false" customHeight="true" outlineLevel="0" collapsed="false">
      <c r="A354" s="207" t="s">
        <v>169</v>
      </c>
      <c r="B354" s="207"/>
      <c r="C354" s="207"/>
      <c r="D354" s="207"/>
      <c r="E354" s="207"/>
      <c r="F354" s="207"/>
      <c r="G354" s="207"/>
      <c r="H354" s="207"/>
      <c r="I354" s="207"/>
      <c r="J354" s="207"/>
      <c r="K354" s="207"/>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8" t="n">
        <f aca="false">AK356</f>
        <v>0</v>
      </c>
      <c r="AL354" s="208"/>
      <c r="AM354" s="208"/>
      <c r="AN354" s="208"/>
      <c r="AO354" s="208"/>
      <c r="AP354" s="208"/>
      <c r="AQ354" s="208"/>
      <c r="AR354" s="208"/>
      <c r="AS354" s="208"/>
      <c r="AT354" s="208" t="n">
        <f aca="false">SUM(AT355:AT356)</f>
        <v>0</v>
      </c>
      <c r="AU354" s="208"/>
      <c r="AV354" s="208"/>
      <c r="AW354" s="208"/>
      <c r="AX354" s="208"/>
      <c r="AY354" s="208"/>
      <c r="AZ354" s="208"/>
      <c r="BA354" s="208"/>
      <c r="BB354" s="208" t="n">
        <f aca="false">SUM(AK354:BA354)</f>
        <v>0</v>
      </c>
      <c r="BC354" s="208"/>
      <c r="BD354" s="208"/>
      <c r="BE354" s="208"/>
      <c r="BF354" s="208"/>
      <c r="BG354" s="208"/>
      <c r="BH354" s="208"/>
      <c r="BI354" s="208"/>
      <c r="BJ354" s="208"/>
    </row>
    <row r="355" customFormat="false" ht="9.75" hidden="false" customHeight="true" outlineLevel="0" collapsed="false">
      <c r="A355" s="209" t="s">
        <v>170</v>
      </c>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10"/>
      <c r="AL355" s="210"/>
      <c r="AM355" s="210"/>
      <c r="AN355" s="210"/>
      <c r="AO355" s="210"/>
      <c r="AP355" s="210"/>
      <c r="AQ355" s="210"/>
      <c r="AR355" s="210"/>
      <c r="AS355" s="210"/>
      <c r="AT355" s="211"/>
      <c r="AU355" s="211"/>
      <c r="AV355" s="211"/>
      <c r="AW355" s="211"/>
      <c r="AX355" s="211"/>
      <c r="AY355" s="211"/>
      <c r="AZ355" s="211"/>
      <c r="BA355" s="211"/>
      <c r="BB355" s="212" t="n">
        <f aca="false">SUM(AK355:BA355)</f>
        <v>0</v>
      </c>
      <c r="BC355" s="212"/>
      <c r="BD355" s="212"/>
      <c r="BE355" s="212"/>
      <c r="BF355" s="212"/>
      <c r="BG355" s="212"/>
      <c r="BH355" s="212"/>
      <c r="BI355" s="212"/>
      <c r="BJ355" s="212"/>
    </row>
    <row r="356" customFormat="false" ht="9.75" hidden="false" customHeight="true" outlineLevel="0" collapsed="false">
      <c r="A356" s="209" t="s">
        <v>171</v>
      </c>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c r="AJ356" s="209"/>
      <c r="AK356" s="211"/>
      <c r="AL356" s="211"/>
      <c r="AM356" s="211"/>
      <c r="AN356" s="211"/>
      <c r="AO356" s="211"/>
      <c r="AP356" s="211"/>
      <c r="AQ356" s="211"/>
      <c r="AR356" s="211"/>
      <c r="AS356" s="211"/>
      <c r="AT356" s="211"/>
      <c r="AU356" s="211"/>
      <c r="AV356" s="211"/>
      <c r="AW356" s="211"/>
      <c r="AX356" s="211"/>
      <c r="AY356" s="211"/>
      <c r="AZ356" s="211"/>
      <c r="BA356" s="211"/>
      <c r="BB356" s="212" t="n">
        <f aca="false">SUM(AK356:BA356)</f>
        <v>0</v>
      </c>
      <c r="BC356" s="212"/>
      <c r="BD356" s="212"/>
      <c r="BE356" s="212"/>
      <c r="BF356" s="212"/>
      <c r="BG356" s="212"/>
      <c r="BH356" s="212"/>
      <c r="BI356" s="212"/>
      <c r="BJ356" s="212"/>
    </row>
    <row r="357" customFormat="false" ht="9.75" hidden="false" customHeight="true" outlineLevel="0" collapsed="false">
      <c r="A357" s="219" t="s">
        <v>172</v>
      </c>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08" t="n">
        <f aca="false">AK304+AK309+AK310+AK335+AK342+AK354</f>
        <v>0</v>
      </c>
      <c r="AL357" s="208"/>
      <c r="AM357" s="208"/>
      <c r="AN357" s="208"/>
      <c r="AO357" s="208"/>
      <c r="AP357" s="208"/>
      <c r="AQ357" s="208"/>
      <c r="AR357" s="208"/>
      <c r="AS357" s="208"/>
      <c r="AT357" s="208" t="n">
        <f aca="false">AT304+AT309+AT310+AT335+AT342+AT354</f>
        <v>0</v>
      </c>
      <c r="AU357" s="208"/>
      <c r="AV357" s="208"/>
      <c r="AW357" s="208"/>
      <c r="AX357" s="208"/>
      <c r="AY357" s="208"/>
      <c r="AZ357" s="208"/>
      <c r="BA357" s="208"/>
      <c r="BB357" s="208" t="n">
        <f aca="false">SUM(AK357:BA357)</f>
        <v>0</v>
      </c>
      <c r="BC357" s="208"/>
      <c r="BD357" s="208"/>
      <c r="BE357" s="208"/>
      <c r="BF357" s="208"/>
      <c r="BG357" s="208"/>
      <c r="BH357" s="208"/>
      <c r="BI357" s="208"/>
      <c r="BJ357" s="208"/>
    </row>
    <row r="358" customFormat="false" ht="9.75" hidden="false" customHeight="true" outlineLevel="0" collapsed="false">
      <c r="A358" s="214" t="s">
        <v>173</v>
      </c>
      <c r="B358" s="214"/>
      <c r="C358" s="214"/>
      <c r="D358" s="214"/>
      <c r="E358" s="214"/>
      <c r="F358" s="214"/>
      <c r="G358" s="214"/>
      <c r="H358" s="214"/>
      <c r="I358" s="214"/>
      <c r="J358" s="214"/>
      <c r="K358" s="214"/>
      <c r="L358" s="214"/>
      <c r="M358" s="214"/>
      <c r="N358" s="214"/>
      <c r="O358" s="214"/>
      <c r="P358" s="214"/>
      <c r="Q358" s="214"/>
      <c r="R358" s="214"/>
      <c r="S358" s="215"/>
      <c r="T358" s="215"/>
      <c r="U358" s="215"/>
      <c r="V358" s="215"/>
      <c r="W358" s="215"/>
      <c r="X358" s="215"/>
      <c r="Y358" s="215"/>
      <c r="Z358" s="215"/>
      <c r="AA358" s="215"/>
      <c r="AB358" s="215"/>
      <c r="AC358" s="215"/>
      <c r="AD358" s="215"/>
      <c r="AE358" s="215"/>
      <c r="AF358" s="216"/>
      <c r="AG358" s="216" t="e">
        <f aca="false">AK359*100/AK357</f>
        <v>#DIV/0!</v>
      </c>
      <c r="AH358" s="216"/>
      <c r="AI358" s="216"/>
      <c r="AJ358" s="217" t="n">
        <f aca="false">IF(AK357=0,0,AG358)</f>
        <v>0</v>
      </c>
      <c r="AK358" s="220" t="str">
        <f aca="false">IF(AJ358&lt;=5,"actualizare mai mică de 5% din valoarea eligibila","actualizare mai mare de 5% din valoarea eligibila")</f>
        <v>actualizare mai mică de 5% din valoarea eligibila</v>
      </c>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0"/>
    </row>
    <row r="359" customFormat="false" ht="9.75" hidden="false" customHeight="true" outlineLevel="0" collapsed="false">
      <c r="A359" s="207" t="s">
        <v>174</v>
      </c>
      <c r="B359" s="207"/>
      <c r="C359" s="207"/>
      <c r="D359" s="207"/>
      <c r="E359" s="207"/>
      <c r="F359" s="207"/>
      <c r="G359" s="207"/>
      <c r="H359" s="207"/>
      <c r="I359" s="207"/>
      <c r="J359" s="20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21"/>
      <c r="AL359" s="221"/>
      <c r="AM359" s="221"/>
      <c r="AN359" s="221"/>
      <c r="AO359" s="221"/>
      <c r="AP359" s="221"/>
      <c r="AQ359" s="221"/>
      <c r="AR359" s="221"/>
      <c r="AS359" s="221"/>
      <c r="AT359" s="222"/>
      <c r="AU359" s="222"/>
      <c r="AV359" s="222"/>
      <c r="AW359" s="222"/>
      <c r="AX359" s="222"/>
      <c r="AY359" s="222"/>
      <c r="AZ359" s="222"/>
      <c r="BA359" s="222"/>
      <c r="BB359" s="212" t="n">
        <f aca="false">SUM(AK359:BA359)</f>
        <v>0</v>
      </c>
      <c r="BC359" s="212"/>
      <c r="BD359" s="212"/>
      <c r="BE359" s="212"/>
      <c r="BF359" s="212"/>
      <c r="BG359" s="212"/>
      <c r="BH359" s="212"/>
      <c r="BI359" s="212"/>
      <c r="BJ359" s="212"/>
    </row>
    <row r="360" customFormat="false" ht="9.75" hidden="false" customHeight="true" outlineLevel="0" collapsed="false">
      <c r="A360" s="207" t="s">
        <v>175</v>
      </c>
      <c r="B360" s="207"/>
      <c r="C360" s="207"/>
      <c r="D360" s="207"/>
      <c r="E360" s="207"/>
      <c r="F360" s="207"/>
      <c r="G360" s="207"/>
      <c r="H360" s="207"/>
      <c r="I360" s="207"/>
      <c r="J360" s="20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23" t="n">
        <f aca="false">AK357+AK359</f>
        <v>0</v>
      </c>
      <c r="AL360" s="223"/>
      <c r="AM360" s="223"/>
      <c r="AN360" s="223"/>
      <c r="AO360" s="223"/>
      <c r="AP360" s="223"/>
      <c r="AQ360" s="223"/>
      <c r="AR360" s="223"/>
      <c r="AS360" s="223"/>
      <c r="AT360" s="224" t="n">
        <f aca="false">AT357</f>
        <v>0</v>
      </c>
      <c r="AU360" s="224"/>
      <c r="AV360" s="224"/>
      <c r="AW360" s="224"/>
      <c r="AX360" s="224"/>
      <c r="AY360" s="224"/>
      <c r="AZ360" s="224"/>
      <c r="BA360" s="224"/>
      <c r="BB360" s="208" t="n">
        <f aca="false">SUM(AK360:BA360)</f>
        <v>0</v>
      </c>
      <c r="BC360" s="208"/>
      <c r="BD360" s="208"/>
      <c r="BE360" s="208"/>
      <c r="BF360" s="208"/>
      <c r="BG360" s="208"/>
      <c r="BH360" s="208"/>
      <c r="BI360" s="208"/>
      <c r="BJ360" s="208"/>
    </row>
    <row r="361" customFormat="false" ht="9.75" hidden="false" customHeight="true" outlineLevel="0" collapsed="false">
      <c r="A361" s="207" t="s">
        <v>176</v>
      </c>
      <c r="B361" s="207"/>
      <c r="C361" s="207"/>
      <c r="D361" s="207"/>
      <c r="E361" s="207"/>
      <c r="F361" s="207"/>
      <c r="G361" s="207"/>
      <c r="H361" s="207"/>
      <c r="I361" s="207"/>
      <c r="J361" s="20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11"/>
      <c r="AL361" s="211"/>
      <c r="AM361" s="211"/>
      <c r="AN361" s="211"/>
      <c r="AO361" s="211"/>
      <c r="AP361" s="211"/>
      <c r="AQ361" s="211"/>
      <c r="AR361" s="211"/>
      <c r="AS361" s="211"/>
      <c r="AT361" s="225"/>
      <c r="AU361" s="225"/>
      <c r="AV361" s="225"/>
      <c r="AW361" s="225"/>
      <c r="AX361" s="225"/>
      <c r="AY361" s="225"/>
      <c r="AZ361" s="225"/>
      <c r="BA361" s="225"/>
      <c r="BB361" s="212" t="n">
        <f aca="false">SUM(AK361:BA361)</f>
        <v>0</v>
      </c>
      <c r="BC361" s="212"/>
      <c r="BD361" s="212"/>
      <c r="BE361" s="212"/>
      <c r="BF361" s="212"/>
      <c r="BG361" s="212"/>
      <c r="BH361" s="212"/>
      <c r="BI361" s="212"/>
      <c r="BJ361" s="212"/>
    </row>
    <row r="362" customFormat="false" ht="9.75" hidden="false" customHeight="true" outlineLevel="0" collapsed="false">
      <c r="A362" s="207"/>
      <c r="B362" s="207"/>
      <c r="C362" s="207"/>
      <c r="D362" s="207"/>
      <c r="E362" s="207"/>
      <c r="F362" s="207"/>
      <c r="G362" s="207"/>
      <c r="H362" s="207"/>
      <c r="I362" s="207"/>
      <c r="J362" s="20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2"/>
    </row>
    <row r="363" customFormat="false" ht="9.75" hidden="false" customHeight="true" outlineLevel="0" collapsed="false">
      <c r="A363" s="207" t="s">
        <v>177</v>
      </c>
      <c r="B363" s="207"/>
      <c r="C363" s="207"/>
      <c r="D363" s="207"/>
      <c r="E363" s="207"/>
      <c r="F363" s="207"/>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8" t="n">
        <f aca="false">BB360+BB361</f>
        <v>0</v>
      </c>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row>
    <row r="364" customFormat="false" ht="9.75" hidden="false" customHeight="true" outlineLevel="0" collapsed="false">
      <c r="A364" s="226"/>
      <c r="B364" s="226"/>
      <c r="C364" s="226"/>
      <c r="D364" s="226"/>
      <c r="E364" s="226"/>
      <c r="F364" s="226"/>
      <c r="G364" s="226"/>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c r="AJ364" s="226"/>
      <c r="AK364" s="227" t="s">
        <v>178</v>
      </c>
      <c r="AL364" s="227"/>
      <c r="AM364" s="227"/>
      <c r="AN364" s="227"/>
      <c r="AO364" s="227"/>
      <c r="AP364" s="227"/>
      <c r="AQ364" s="227"/>
      <c r="AR364" s="227"/>
      <c r="AS364" s="227"/>
      <c r="AT364" s="227" t="s">
        <v>141</v>
      </c>
      <c r="AU364" s="227"/>
      <c r="AV364" s="227"/>
      <c r="AW364" s="227"/>
      <c r="AX364" s="227"/>
      <c r="AY364" s="227"/>
      <c r="AZ364" s="227"/>
      <c r="BA364" s="227"/>
      <c r="BB364" s="228"/>
      <c r="BC364" s="228"/>
      <c r="BD364" s="228"/>
      <c r="BE364" s="228"/>
      <c r="BF364" s="228"/>
      <c r="BG364" s="228"/>
      <c r="BH364" s="228"/>
      <c r="BI364" s="228"/>
      <c r="BJ364" s="228"/>
    </row>
    <row r="365" customFormat="false" ht="9.75" hidden="false" customHeight="true" outlineLevel="0" collapsed="false">
      <c r="A365" s="226" t="s">
        <v>179</v>
      </c>
      <c r="B365" s="226"/>
      <c r="C365" s="226"/>
      <c r="D365" s="226"/>
      <c r="E365" s="226"/>
      <c r="F365" s="226"/>
      <c r="G365" s="226"/>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9" t="n">
        <f aca="false">AT365*X298</f>
        <v>0</v>
      </c>
      <c r="AL365" s="229"/>
      <c r="AM365" s="229"/>
      <c r="AN365" s="229"/>
      <c r="AO365" s="229"/>
      <c r="AP365" s="229"/>
      <c r="AQ365" s="229"/>
      <c r="AR365" s="229"/>
      <c r="AS365" s="229"/>
      <c r="AT365" s="229" t="n">
        <f aca="false">AK363</f>
        <v>0</v>
      </c>
      <c r="AU365" s="229"/>
      <c r="AV365" s="229"/>
      <c r="AW365" s="229"/>
      <c r="AX365" s="229"/>
      <c r="AY365" s="229"/>
      <c r="AZ365" s="229"/>
      <c r="BA365" s="229"/>
      <c r="BB365" s="228"/>
      <c r="BC365" s="228"/>
      <c r="BD365" s="228"/>
      <c r="BE365" s="228"/>
      <c r="BF365" s="228"/>
      <c r="BG365" s="228"/>
      <c r="BH365" s="228"/>
      <c r="BI365" s="228"/>
      <c r="BJ365" s="228"/>
    </row>
    <row r="366" customFormat="false" ht="9.75" hidden="false" customHeight="true" outlineLevel="0" collapsed="false">
      <c r="A366" s="226" t="s">
        <v>180</v>
      </c>
      <c r="B366" s="226"/>
      <c r="C366" s="226"/>
      <c r="D366" s="226"/>
      <c r="E366" s="226"/>
      <c r="F366" s="226"/>
      <c r="G366" s="226"/>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9" t="n">
        <f aca="false">AT366*X298</f>
        <v>0</v>
      </c>
      <c r="AL366" s="229"/>
      <c r="AM366" s="229"/>
      <c r="AN366" s="229"/>
      <c r="AO366" s="229"/>
      <c r="AP366" s="229"/>
      <c r="AQ366" s="229"/>
      <c r="AR366" s="229"/>
      <c r="AS366" s="229"/>
      <c r="AT366" s="229" t="n">
        <f aca="false">AK360+AK361</f>
        <v>0</v>
      </c>
      <c r="AU366" s="229"/>
      <c r="AV366" s="229"/>
      <c r="AW366" s="229"/>
      <c r="AX366" s="229"/>
      <c r="AY366" s="229"/>
      <c r="AZ366" s="229"/>
      <c r="BA366" s="229"/>
      <c r="BB366" s="228"/>
      <c r="BC366" s="228"/>
      <c r="BD366" s="228"/>
      <c r="BE366" s="228"/>
      <c r="BF366" s="228"/>
      <c r="BG366" s="228"/>
      <c r="BH366" s="228"/>
      <c r="BI366" s="228"/>
      <c r="BJ366" s="228"/>
    </row>
    <row r="367" customFormat="false" ht="9.75" hidden="false" customHeight="true" outlineLevel="0" collapsed="false">
      <c r="A367" s="226" t="s">
        <v>181</v>
      </c>
      <c r="B367" s="226"/>
      <c r="C367" s="226"/>
      <c r="D367" s="226"/>
      <c r="E367" s="226"/>
      <c r="F367" s="226"/>
      <c r="G367" s="226"/>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9" t="n">
        <f aca="false">AT367*X298</f>
        <v>0</v>
      </c>
      <c r="AL367" s="229"/>
      <c r="AM367" s="229"/>
      <c r="AN367" s="229"/>
      <c r="AO367" s="229"/>
      <c r="AP367" s="229"/>
      <c r="AQ367" s="229"/>
      <c r="AR367" s="229"/>
      <c r="AS367" s="229"/>
      <c r="AT367" s="229" t="n">
        <f aca="false">AT360+AT361</f>
        <v>0</v>
      </c>
      <c r="AU367" s="229"/>
      <c r="AV367" s="229"/>
      <c r="AW367" s="229"/>
      <c r="AX367" s="229"/>
      <c r="AY367" s="229"/>
      <c r="AZ367" s="229"/>
      <c r="BA367" s="229"/>
      <c r="BB367" s="228"/>
      <c r="BC367" s="228"/>
      <c r="BD367" s="228"/>
      <c r="BE367" s="228"/>
      <c r="BF367" s="228"/>
      <c r="BG367" s="228"/>
      <c r="BH367" s="228"/>
      <c r="BI367" s="228"/>
      <c r="BJ367" s="228"/>
    </row>
    <row r="368" customFormat="false" ht="9.75" hidden="false" customHeight="true" outlineLevel="0" collapsed="false">
      <c r="A368" s="226"/>
      <c r="B368" s="226"/>
      <c r="C368" s="226"/>
      <c r="D368" s="226"/>
      <c r="E368" s="226"/>
      <c r="F368" s="226"/>
      <c r="G368" s="226"/>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8"/>
      <c r="AL368" s="228"/>
      <c r="AM368" s="228"/>
      <c r="AN368" s="228"/>
      <c r="AO368" s="228"/>
      <c r="AP368" s="228"/>
      <c r="AQ368" s="228"/>
      <c r="AR368" s="228"/>
      <c r="AS368" s="228"/>
      <c r="AT368" s="228"/>
      <c r="AU368" s="228"/>
      <c r="AV368" s="228"/>
      <c r="AW368" s="228"/>
      <c r="AX368" s="228"/>
      <c r="AY368" s="228"/>
      <c r="AZ368" s="228"/>
      <c r="BA368" s="228"/>
      <c r="BB368" s="228"/>
      <c r="BC368" s="228"/>
      <c r="BD368" s="228"/>
      <c r="BE368" s="228"/>
      <c r="BF368" s="228"/>
      <c r="BG368" s="228"/>
      <c r="BH368" s="228"/>
      <c r="BI368" s="228"/>
      <c r="BJ368" s="228"/>
    </row>
    <row r="369" customFormat="false" ht="33.75" hidden="false" customHeight="true" outlineLevel="0" collapsed="false">
      <c r="A369" s="230" t="s">
        <v>182</v>
      </c>
      <c r="B369" s="230"/>
      <c r="C369" s="230"/>
      <c r="D369" s="230"/>
      <c r="E369" s="230"/>
      <c r="F369" s="230"/>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c r="AJ369" s="230"/>
      <c r="AK369" s="231" t="s">
        <v>183</v>
      </c>
      <c r="AL369" s="231"/>
      <c r="AM369" s="231"/>
      <c r="AN369" s="231"/>
      <c r="AO369" s="231"/>
      <c r="AP369" s="231"/>
      <c r="AQ369" s="231"/>
      <c r="AR369" s="231"/>
      <c r="AS369" s="231"/>
      <c r="AT369" s="231" t="s">
        <v>184</v>
      </c>
      <c r="AU369" s="231"/>
      <c r="AV369" s="231"/>
      <c r="AW369" s="231"/>
      <c r="AX369" s="231"/>
      <c r="AY369" s="231"/>
      <c r="AZ369" s="231"/>
      <c r="BA369" s="231"/>
      <c r="BB369" s="231" t="s">
        <v>140</v>
      </c>
      <c r="BC369" s="231"/>
      <c r="BD369" s="231"/>
      <c r="BE369" s="231"/>
      <c r="BF369" s="231"/>
      <c r="BG369" s="231"/>
      <c r="BH369" s="231"/>
      <c r="BI369" s="231"/>
      <c r="BJ369" s="231"/>
    </row>
    <row r="370" customFormat="false" ht="9" hidden="false" customHeight="true" outlineLevel="0" collapsed="false">
      <c r="A370" s="190" t="s">
        <v>185</v>
      </c>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213"/>
      <c r="AL370" s="213"/>
      <c r="AM370" s="213"/>
      <c r="AN370" s="213"/>
      <c r="AO370" s="213"/>
      <c r="AP370" s="213"/>
      <c r="AQ370" s="213"/>
      <c r="AR370" s="213"/>
      <c r="AS370" s="213"/>
      <c r="AT370" s="232"/>
      <c r="AU370" s="232"/>
      <c r="AV370" s="232"/>
      <c r="AW370" s="232"/>
      <c r="AX370" s="232"/>
      <c r="AY370" s="232"/>
      <c r="AZ370" s="232"/>
      <c r="BA370" s="232"/>
      <c r="BB370" s="212" t="n">
        <f aca="false">SUM(AK370:BA370)</f>
        <v>0</v>
      </c>
      <c r="BC370" s="212"/>
      <c r="BD370" s="212"/>
      <c r="BE370" s="212"/>
      <c r="BF370" s="212"/>
      <c r="BG370" s="212"/>
      <c r="BH370" s="212"/>
      <c r="BI370" s="212"/>
      <c r="BJ370" s="212"/>
    </row>
    <row r="371" customFormat="false" ht="9" hidden="false" customHeight="true" outlineLevel="0" collapsed="false">
      <c r="A371" s="190" t="s">
        <v>186</v>
      </c>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c r="AA371" s="190"/>
      <c r="AB371" s="190"/>
      <c r="AC371" s="190"/>
      <c r="AD371" s="190"/>
      <c r="AE371" s="190"/>
      <c r="AF371" s="190"/>
      <c r="AG371" s="190"/>
      <c r="AH371" s="190"/>
      <c r="AI371" s="190"/>
      <c r="AJ371" s="190"/>
      <c r="AK371" s="208" t="n">
        <f aca="false">SUM(AK372:AK373)</f>
        <v>0</v>
      </c>
      <c r="AL371" s="208"/>
      <c r="AM371" s="208"/>
      <c r="AN371" s="208"/>
      <c r="AO371" s="208"/>
      <c r="AP371" s="208"/>
      <c r="AQ371" s="208"/>
      <c r="AR371" s="208"/>
      <c r="AS371" s="208"/>
      <c r="AT371" s="208" t="n">
        <f aca="false">SUM(AT372:AT373)</f>
        <v>0</v>
      </c>
      <c r="AU371" s="208"/>
      <c r="AV371" s="208"/>
      <c r="AW371" s="208"/>
      <c r="AX371" s="208"/>
      <c r="AY371" s="208"/>
      <c r="AZ371" s="208"/>
      <c r="BA371" s="208"/>
      <c r="BB371" s="208" t="n">
        <f aca="false">SUM(AK371:BA371)</f>
        <v>0</v>
      </c>
      <c r="BC371" s="208"/>
      <c r="BD371" s="208"/>
      <c r="BE371" s="208"/>
      <c r="BF371" s="208"/>
      <c r="BG371" s="208"/>
      <c r="BH371" s="208"/>
      <c r="BI371" s="208"/>
      <c r="BJ371" s="208"/>
    </row>
    <row r="372" customFormat="false" ht="9" hidden="false" customHeight="true" outlineLevel="0" collapsed="false">
      <c r="A372" s="233"/>
      <c r="B372" s="233"/>
      <c r="C372" s="233"/>
      <c r="D372" s="233"/>
      <c r="E372" s="233"/>
      <c r="F372" s="233"/>
      <c r="G372" s="233"/>
      <c r="H372" s="233"/>
      <c r="I372" s="233"/>
      <c r="J372" s="233"/>
      <c r="K372" s="233"/>
      <c r="L372" s="233"/>
      <c r="M372" s="233"/>
      <c r="N372" s="233"/>
      <c r="O372" s="234"/>
      <c r="P372" s="235" t="s">
        <v>187</v>
      </c>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236"/>
      <c r="AL372" s="236"/>
      <c r="AM372" s="236"/>
      <c r="AN372" s="236"/>
      <c r="AO372" s="236"/>
      <c r="AP372" s="236"/>
      <c r="AQ372" s="236"/>
      <c r="AR372" s="236"/>
      <c r="AS372" s="236"/>
      <c r="AT372" s="236"/>
      <c r="AU372" s="236"/>
      <c r="AV372" s="236"/>
      <c r="AW372" s="236"/>
      <c r="AX372" s="236"/>
      <c r="AY372" s="236"/>
      <c r="AZ372" s="236"/>
      <c r="BA372" s="236"/>
      <c r="BB372" s="212" t="n">
        <f aca="false">SUM(AK372:BA372)</f>
        <v>0</v>
      </c>
      <c r="BC372" s="212"/>
      <c r="BD372" s="212"/>
      <c r="BE372" s="212"/>
      <c r="BF372" s="212"/>
      <c r="BG372" s="212"/>
      <c r="BH372" s="212"/>
      <c r="BI372" s="212"/>
      <c r="BJ372" s="212"/>
    </row>
    <row r="373" customFormat="false" ht="9" hidden="false" customHeight="true" outlineLevel="0" collapsed="false">
      <c r="A373" s="233"/>
      <c r="B373" s="233"/>
      <c r="C373" s="233"/>
      <c r="D373" s="233"/>
      <c r="E373" s="233"/>
      <c r="F373" s="233"/>
      <c r="G373" s="233"/>
      <c r="H373" s="233"/>
      <c r="I373" s="233"/>
      <c r="J373" s="233"/>
      <c r="K373" s="233"/>
      <c r="L373" s="233"/>
      <c r="M373" s="233"/>
      <c r="N373" s="233"/>
      <c r="O373" s="234"/>
      <c r="P373" s="235" t="s">
        <v>188</v>
      </c>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236"/>
      <c r="AL373" s="236"/>
      <c r="AM373" s="236"/>
      <c r="AN373" s="236"/>
      <c r="AO373" s="236"/>
      <c r="AP373" s="236"/>
      <c r="AQ373" s="236"/>
      <c r="AR373" s="236"/>
      <c r="AS373" s="236"/>
      <c r="AT373" s="236"/>
      <c r="AU373" s="236"/>
      <c r="AV373" s="236"/>
      <c r="AW373" s="236"/>
      <c r="AX373" s="236"/>
      <c r="AY373" s="236"/>
      <c r="AZ373" s="236"/>
      <c r="BA373" s="236"/>
      <c r="BB373" s="212" t="n">
        <f aca="false">SUM(AK373:BA373)</f>
        <v>0</v>
      </c>
      <c r="BC373" s="212"/>
      <c r="BD373" s="212"/>
      <c r="BE373" s="212"/>
      <c r="BF373" s="212"/>
      <c r="BG373" s="212"/>
      <c r="BH373" s="212"/>
      <c r="BI373" s="212"/>
      <c r="BJ373" s="212"/>
    </row>
    <row r="374" customFormat="false" ht="9" hidden="false" customHeight="true" outlineLevel="0" collapsed="false">
      <c r="A374" s="190" t="s">
        <v>189</v>
      </c>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c r="AA374" s="190"/>
      <c r="AB374" s="190"/>
      <c r="AC374" s="190"/>
      <c r="AD374" s="190"/>
      <c r="AE374" s="190"/>
      <c r="AF374" s="190"/>
      <c r="AG374" s="190"/>
      <c r="AH374" s="190"/>
      <c r="AI374" s="190"/>
      <c r="AJ374" s="190"/>
      <c r="AK374" s="236"/>
      <c r="AL374" s="236"/>
      <c r="AM374" s="236"/>
      <c r="AN374" s="236"/>
      <c r="AO374" s="236"/>
      <c r="AP374" s="236"/>
      <c r="AQ374" s="236"/>
      <c r="AR374" s="236"/>
      <c r="AS374" s="236"/>
      <c r="AT374" s="236"/>
      <c r="AU374" s="236"/>
      <c r="AV374" s="236"/>
      <c r="AW374" s="236"/>
      <c r="AX374" s="236"/>
      <c r="AY374" s="236"/>
      <c r="AZ374" s="236"/>
      <c r="BA374" s="236"/>
      <c r="BB374" s="212" t="n">
        <f aca="false">SUM(AK374:BA374)</f>
        <v>0</v>
      </c>
      <c r="BC374" s="212"/>
      <c r="BD374" s="212"/>
      <c r="BE374" s="212"/>
      <c r="BF374" s="212"/>
      <c r="BG374" s="212"/>
      <c r="BH374" s="212"/>
      <c r="BI374" s="212"/>
      <c r="BJ374" s="212"/>
    </row>
    <row r="375" customFormat="false" ht="9" hidden="false" customHeight="true" outlineLevel="0" collapsed="false">
      <c r="A375" s="190" t="s">
        <v>190</v>
      </c>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c r="AA375" s="190"/>
      <c r="AB375" s="190"/>
      <c r="AC375" s="190"/>
      <c r="AD375" s="190"/>
      <c r="AE375" s="190"/>
      <c r="AF375" s="190"/>
      <c r="AG375" s="190"/>
      <c r="AH375" s="190"/>
      <c r="AI375" s="190"/>
      <c r="AJ375" s="190"/>
      <c r="AK375" s="208" t="n">
        <f aca="false">AK370+AK371+AK374</f>
        <v>0</v>
      </c>
      <c r="AL375" s="208"/>
      <c r="AM375" s="208"/>
      <c r="AN375" s="208"/>
      <c r="AO375" s="208"/>
      <c r="AP375" s="208"/>
      <c r="AQ375" s="208"/>
      <c r="AR375" s="208"/>
      <c r="AS375" s="208"/>
      <c r="AT375" s="208" t="n">
        <f aca="false">AT371+AT374</f>
        <v>0</v>
      </c>
      <c r="AU375" s="208"/>
      <c r="AV375" s="208"/>
      <c r="AW375" s="208"/>
      <c r="AX375" s="208"/>
      <c r="AY375" s="208"/>
      <c r="AZ375" s="208"/>
      <c r="BA375" s="208"/>
      <c r="BB375" s="208" t="n">
        <f aca="false">SUM(AK375:BA375)</f>
        <v>0</v>
      </c>
      <c r="BC375" s="208"/>
      <c r="BD375" s="208"/>
      <c r="BE375" s="208"/>
      <c r="BF375" s="208"/>
      <c r="BG375" s="208"/>
      <c r="BH375" s="208"/>
      <c r="BI375" s="208"/>
      <c r="BJ375" s="208"/>
    </row>
    <row r="376" customFormat="false" ht="9" hidden="false" customHeight="true" outlineLevel="0" collapsed="false">
      <c r="A376" s="237" t="s">
        <v>191</v>
      </c>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8"/>
      <c r="AI376" s="238" t="e">
        <f aca="false">AK370*100/AK375</f>
        <v>#DIV/0!</v>
      </c>
      <c r="AJ376" s="239" t="n">
        <f aca="false">IF(AK375=0,0,AI376)</f>
        <v>0</v>
      </c>
      <c r="AK376" s="240" t="n">
        <f aca="false">AJ376</f>
        <v>0</v>
      </c>
      <c r="AL376" s="240"/>
      <c r="AM376" s="240"/>
      <c r="AN376" s="240"/>
      <c r="AO376" s="240"/>
      <c r="AP376" s="240"/>
      <c r="AQ376" s="240"/>
      <c r="AR376" s="240"/>
      <c r="AS376" s="241" t="s">
        <v>192</v>
      </c>
      <c r="AT376" s="242"/>
      <c r="AU376" s="242"/>
      <c r="AV376" s="242"/>
      <c r="AW376" s="242"/>
      <c r="AX376" s="242"/>
      <c r="AY376" s="242"/>
      <c r="AZ376" s="242"/>
      <c r="BA376" s="242"/>
      <c r="BB376" s="242"/>
      <c r="BC376" s="242"/>
      <c r="BD376" s="242"/>
      <c r="BE376" s="242"/>
      <c r="BF376" s="242"/>
      <c r="BG376" s="242"/>
      <c r="BH376" s="242"/>
      <c r="BI376" s="242"/>
      <c r="BJ376" s="242"/>
    </row>
    <row r="377" customFormat="false" ht="9" hidden="false" customHeight="true" outlineLevel="0" collapsed="false">
      <c r="A377" s="190" t="s">
        <v>193</v>
      </c>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c r="AA377" s="190"/>
      <c r="AB377" s="190"/>
      <c r="AC377" s="190"/>
      <c r="AD377" s="190"/>
      <c r="AE377" s="190"/>
      <c r="AF377" s="190"/>
      <c r="AG377" s="190"/>
      <c r="AH377" s="190"/>
      <c r="AI377" s="190"/>
      <c r="AJ377" s="190"/>
      <c r="AK377" s="236"/>
      <c r="AL377" s="236"/>
      <c r="AM377" s="236"/>
      <c r="AN377" s="236"/>
      <c r="AO377" s="236"/>
      <c r="AP377" s="236"/>
      <c r="AQ377" s="236"/>
      <c r="AR377" s="236"/>
      <c r="AS377" s="236"/>
      <c r="AT377" s="243"/>
      <c r="AU377" s="243"/>
      <c r="AV377" s="243"/>
      <c r="AW377" s="243"/>
      <c r="AX377" s="243"/>
      <c r="AY377" s="243"/>
      <c r="AZ377" s="243"/>
      <c r="BA377" s="243"/>
      <c r="BB377" s="243"/>
      <c r="BC377" s="243"/>
      <c r="BD377" s="243"/>
      <c r="BE377" s="243"/>
      <c r="BF377" s="243"/>
      <c r="BG377" s="243"/>
      <c r="BH377" s="243"/>
      <c r="BI377" s="243"/>
      <c r="BJ377" s="243"/>
    </row>
    <row r="378" customFormat="false" ht="23.25" hidden="false" customHeight="true" outlineLevel="0" collapsed="false">
      <c r="A378" s="237" t="s">
        <v>194</v>
      </c>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c r="X378" s="237"/>
      <c r="Y378" s="237"/>
      <c r="Z378" s="237"/>
      <c r="AA378" s="237"/>
      <c r="AB378" s="237"/>
      <c r="AC378" s="237"/>
      <c r="AD378" s="237"/>
      <c r="AE378" s="237"/>
      <c r="AF378" s="237"/>
      <c r="AG378" s="234"/>
      <c r="AH378" s="234"/>
      <c r="AI378" s="234"/>
      <c r="AJ378" s="239" t="e">
        <f aca="false">AK377*100/AK370</f>
        <v>#DIV/0!</v>
      </c>
      <c r="AK378" s="244" t="n">
        <f aca="false">IF(AK370=0,0,AJ378)</f>
        <v>0</v>
      </c>
      <c r="AL378" s="244"/>
      <c r="AM378" s="244"/>
      <c r="AN378" s="244"/>
      <c r="AO378" s="244"/>
      <c r="AP378" s="244"/>
      <c r="AQ378" s="244"/>
      <c r="AR378" s="244"/>
      <c r="AS378" s="244"/>
      <c r="AT378" s="245" t="str">
        <f aca="false">IF(AK378&lt;=50,"Suma avans mai mica de 50% din ajutorul public","Suma avans mai mare de 50% din ajutorul public")</f>
        <v>Suma avans mai mica de 50% din ajutorul public</v>
      </c>
      <c r="AU378" s="245"/>
      <c r="AV378" s="245"/>
      <c r="AW378" s="245"/>
      <c r="AX378" s="245"/>
      <c r="AY378" s="245"/>
      <c r="AZ378" s="245"/>
      <c r="BA378" s="245"/>
      <c r="BB378" s="245"/>
      <c r="BC378" s="245"/>
      <c r="BD378" s="245"/>
      <c r="BE378" s="245"/>
      <c r="BF378" s="245"/>
      <c r="BG378" s="245"/>
      <c r="BH378" s="245"/>
      <c r="BI378" s="245"/>
      <c r="BJ378" s="245"/>
    </row>
    <row r="379" customFormat="false" ht="15" hidden="false" customHeight="true" outlineLevel="0" collapsed="false">
      <c r="A379" s="248"/>
      <c r="B379" s="248"/>
      <c r="C379" s="248"/>
      <c r="D379" s="248"/>
      <c r="E379" s="248"/>
      <c r="F379" s="248"/>
      <c r="G379" s="248"/>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249"/>
      <c r="AE379" s="249"/>
      <c r="AF379" s="249"/>
      <c r="AG379" s="250"/>
      <c r="AH379" s="250"/>
      <c r="AI379" s="250"/>
      <c r="AJ379" s="251"/>
      <c r="AK379" s="252"/>
      <c r="AL379" s="252"/>
      <c r="AM379" s="252"/>
      <c r="AN379" s="252"/>
      <c r="AO379" s="252"/>
      <c r="AP379" s="252"/>
      <c r="AQ379" s="252"/>
      <c r="AR379" s="253"/>
      <c r="AS379" s="253"/>
      <c r="AT379" s="254"/>
      <c r="AU379" s="254"/>
      <c r="AV379" s="254"/>
      <c r="AW379" s="254"/>
      <c r="AX379" s="254"/>
      <c r="AY379" s="254"/>
      <c r="AZ379" s="254"/>
      <c r="BA379" s="254"/>
      <c r="BB379" s="254"/>
      <c r="BC379" s="254"/>
      <c r="BD379" s="254"/>
      <c r="BE379" s="254"/>
      <c r="BF379" s="254"/>
      <c r="BG379" s="254"/>
      <c r="BH379" s="254"/>
      <c r="BI379" s="254"/>
      <c r="BJ379" s="254"/>
    </row>
    <row r="380" customFormat="false" ht="15" hidden="false" customHeight="true" outlineLevel="0" collapsed="false">
      <c r="A380" s="248"/>
      <c r="B380" s="248"/>
      <c r="C380" s="248"/>
      <c r="D380" s="248"/>
      <c r="E380" s="248"/>
      <c r="F380" s="248"/>
      <c r="G380" s="248"/>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55"/>
      <c r="AE380" s="255"/>
      <c r="AF380" s="255"/>
      <c r="AG380" s="256"/>
      <c r="AH380" s="256"/>
      <c r="AI380" s="256"/>
      <c r="AJ380" s="257"/>
      <c r="AK380" s="258"/>
      <c r="AL380" s="258"/>
      <c r="AM380" s="258"/>
      <c r="AN380" s="258"/>
      <c r="AO380" s="258"/>
      <c r="AP380" s="258"/>
      <c r="AQ380" s="258"/>
      <c r="AR380" s="253"/>
      <c r="AS380" s="253"/>
      <c r="AT380" s="254"/>
      <c r="AU380" s="254"/>
      <c r="AV380" s="254"/>
      <c r="AW380" s="254"/>
      <c r="AX380" s="254"/>
      <c r="AY380" s="254"/>
      <c r="AZ380" s="254"/>
      <c r="BA380" s="254"/>
      <c r="BB380" s="254"/>
      <c r="BC380" s="254"/>
      <c r="BD380" s="254"/>
      <c r="BE380" s="254"/>
      <c r="BF380" s="254"/>
      <c r="BG380" s="254"/>
      <c r="BH380" s="254"/>
      <c r="BI380" s="254"/>
      <c r="BJ380" s="254"/>
    </row>
    <row r="381" customFormat="false" ht="15" hidden="false" customHeight="true" outlineLevel="0" collapsed="false">
      <c r="A381" s="194"/>
      <c r="B381" s="194"/>
      <c r="C381" s="194"/>
      <c r="D381" s="194"/>
      <c r="E381" s="194"/>
      <c r="F381" s="194"/>
      <c r="G381" s="194"/>
      <c r="H381" s="259" t="s">
        <v>0</v>
      </c>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59"/>
      <c r="AE381" s="259"/>
      <c r="AF381" s="259"/>
      <c r="AG381" s="259"/>
      <c r="AH381" s="259"/>
      <c r="AI381" s="259"/>
      <c r="AJ381" s="259"/>
      <c r="AK381" s="259"/>
      <c r="AL381" s="259"/>
      <c r="AM381" s="259"/>
      <c r="AN381" s="259"/>
      <c r="AO381" s="259"/>
      <c r="AP381" s="259"/>
      <c r="AQ381" s="259"/>
      <c r="AR381" s="194"/>
      <c r="AS381" s="194"/>
      <c r="AT381" s="194"/>
      <c r="AU381" s="194"/>
      <c r="AV381" s="194"/>
      <c r="AW381" s="194"/>
      <c r="AX381" s="194"/>
      <c r="AY381" s="194"/>
      <c r="AZ381" s="194"/>
      <c r="BA381" s="194"/>
      <c r="BB381" s="194"/>
      <c r="BC381" s="194"/>
      <c r="BD381" s="194"/>
      <c r="BE381" s="194"/>
      <c r="BF381" s="194"/>
      <c r="BG381" s="194"/>
      <c r="BH381" s="194"/>
      <c r="BI381" s="194"/>
      <c r="BJ381" s="194"/>
    </row>
    <row r="382" customFormat="false" ht="15.75" hidden="false" customHeight="true" outlineLevel="0" collapsed="false">
      <c r="A382" s="194"/>
      <c r="B382" s="194"/>
      <c r="C382" s="194"/>
      <c r="D382" s="194"/>
      <c r="E382" s="194"/>
      <c r="F382" s="194"/>
      <c r="G382" s="194"/>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1" t="s">
        <v>237</v>
      </c>
      <c r="AS382" s="261"/>
      <c r="AT382" s="261"/>
      <c r="AU382" s="261"/>
      <c r="AV382" s="261"/>
      <c r="AW382" s="261"/>
      <c r="AX382" s="261"/>
      <c r="AY382" s="261"/>
      <c r="AZ382" s="261"/>
      <c r="BA382" s="261"/>
      <c r="BB382" s="261"/>
      <c r="BC382" s="261"/>
      <c r="BD382" s="261"/>
      <c r="BE382" s="261"/>
      <c r="BF382" s="261"/>
      <c r="BG382" s="261"/>
      <c r="BH382" s="261"/>
      <c r="BI382" s="261"/>
      <c r="BJ382" s="261"/>
    </row>
    <row r="383" customFormat="false" ht="15" hidden="false" customHeight="true" outlineLevel="0" collapsed="false">
      <c r="A383" s="194"/>
      <c r="B383" s="194"/>
      <c r="C383" s="194"/>
      <c r="D383" s="194"/>
      <c r="E383" s="194"/>
      <c r="F383" s="194"/>
      <c r="G383" s="194"/>
      <c r="H383" s="260" t="s">
        <v>1</v>
      </c>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1"/>
      <c r="AS383" s="261"/>
      <c r="AT383" s="261"/>
      <c r="AU383" s="261"/>
      <c r="AV383" s="261"/>
      <c r="AW383" s="261"/>
      <c r="AX383" s="261"/>
      <c r="AY383" s="261"/>
      <c r="AZ383" s="261"/>
      <c r="BA383" s="261"/>
      <c r="BB383" s="261"/>
      <c r="BC383" s="261"/>
      <c r="BD383" s="261"/>
      <c r="BE383" s="261"/>
      <c r="BF383" s="261"/>
      <c r="BG383" s="261"/>
      <c r="BH383" s="261"/>
      <c r="BI383" s="261"/>
      <c r="BJ383" s="261"/>
    </row>
    <row r="384" customFormat="false" ht="15" hidden="false" customHeight="true" outlineLevel="0" collapsed="false">
      <c r="A384" s="194"/>
      <c r="B384" s="194"/>
      <c r="C384" s="194"/>
      <c r="D384" s="194"/>
      <c r="E384" s="194"/>
      <c r="F384" s="194"/>
      <c r="G384" s="194"/>
      <c r="H384" s="196"/>
      <c r="I384" s="196"/>
      <c r="J384" s="196"/>
      <c r="K384" s="196"/>
      <c r="L384" s="196"/>
      <c r="M384" s="196"/>
      <c r="N384" s="196"/>
      <c r="O384" s="19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c r="AM384" s="196"/>
      <c r="AN384" s="196"/>
      <c r="AO384" s="196"/>
      <c r="AP384" s="196"/>
      <c r="AQ384" s="196"/>
      <c r="AR384" s="262" t="n">
        <v>2018</v>
      </c>
      <c r="AS384" s="262"/>
      <c r="AT384" s="262"/>
      <c r="AU384" s="262"/>
      <c r="AV384" s="262"/>
      <c r="AW384" s="262"/>
      <c r="AX384" s="262"/>
      <c r="AY384" s="262"/>
      <c r="AZ384" s="262"/>
      <c r="BA384" s="262" t="s">
        <v>238</v>
      </c>
      <c r="BB384" s="262"/>
      <c r="BC384" s="262"/>
      <c r="BD384" s="262"/>
      <c r="BE384" s="262"/>
      <c r="BF384" s="262"/>
      <c r="BG384" s="262"/>
      <c r="BH384" s="262"/>
      <c r="BI384" s="262"/>
      <c r="BJ384" s="262"/>
    </row>
    <row r="385" customFormat="false" ht="15.75" hidden="false" customHeight="true" outlineLevel="0" collapsed="false">
      <c r="A385" s="194"/>
      <c r="B385" s="194"/>
      <c r="C385" s="194"/>
      <c r="D385" s="194"/>
      <c r="E385" s="194"/>
      <c r="F385" s="194"/>
      <c r="G385" s="194"/>
      <c r="H385" s="263" t="s">
        <v>239</v>
      </c>
      <c r="I385" s="263"/>
      <c r="J385" s="263"/>
      <c r="K385" s="263"/>
      <c r="L385" s="263"/>
      <c r="M385" s="263"/>
      <c r="N385" s="263"/>
      <c r="O385" s="263"/>
      <c r="P385" s="263"/>
      <c r="Q385" s="263"/>
      <c r="R385" s="263"/>
      <c r="S385" s="263"/>
      <c r="T385" s="263"/>
      <c r="U385" s="263"/>
      <c r="V385" s="263"/>
      <c r="W385" s="263"/>
      <c r="X385" s="263"/>
      <c r="Y385" s="263"/>
      <c r="Z385" s="263"/>
      <c r="AA385" s="263"/>
      <c r="AB385" s="263"/>
      <c r="AC385" s="263"/>
      <c r="AD385" s="263"/>
      <c r="AE385" s="263"/>
      <c r="AF385" s="263"/>
      <c r="AG385" s="263"/>
      <c r="AH385" s="263"/>
      <c r="AI385" s="263"/>
      <c r="AJ385" s="263"/>
      <c r="AK385" s="263"/>
      <c r="AL385" s="263"/>
      <c r="AM385" s="263"/>
      <c r="AN385" s="263"/>
      <c r="AO385" s="263"/>
      <c r="AP385" s="263"/>
      <c r="AQ385" s="263"/>
      <c r="AR385" s="263"/>
      <c r="AS385" s="263"/>
      <c r="AT385" s="263"/>
      <c r="AU385" s="263"/>
      <c r="AV385" s="263"/>
      <c r="AW385" s="263"/>
      <c r="AX385" s="263"/>
      <c r="AY385" s="263"/>
      <c r="AZ385" s="263"/>
      <c r="BA385" s="263"/>
      <c r="BB385" s="263"/>
      <c r="BC385" s="263"/>
      <c r="BD385" s="263"/>
      <c r="BE385" s="263"/>
      <c r="BF385" s="263"/>
      <c r="BG385" s="263"/>
      <c r="BH385" s="263"/>
      <c r="BI385" s="263"/>
      <c r="BJ385" s="263"/>
    </row>
    <row r="386" customFormat="false" ht="15" hidden="false" customHeight="true" outlineLevel="0" collapsed="false">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row>
    <row r="387" customFormat="false" ht="15" hidden="false" customHeight="false" outlineLevel="0" collapsed="false">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customFormat="false" ht="15" hidden="false" customHeight="true" outlineLevel="0" collapsed="false">
      <c r="A388" s="264" t="s">
        <v>240</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4"/>
      <c r="AV388" s="264"/>
      <c r="AW388" s="264"/>
      <c r="AX388" s="264"/>
      <c r="AY388" s="264"/>
      <c r="AZ388" s="264"/>
      <c r="BA388" s="264"/>
      <c r="BB388" s="264"/>
      <c r="BC388" s="264"/>
      <c r="BD388" s="264"/>
      <c r="BE388" s="264"/>
      <c r="BF388" s="264"/>
      <c r="BG388" s="264"/>
      <c r="BH388" s="264"/>
      <c r="BI388" s="264"/>
      <c r="BJ388" s="264"/>
    </row>
    <row r="389" customFormat="false" ht="23.25" hidden="false" customHeight="true" outlineLevel="0" collapsed="false">
      <c r="A389" s="205" t="s">
        <v>241</v>
      </c>
      <c r="B389" s="205"/>
      <c r="C389" s="205"/>
      <c r="D389" s="205"/>
      <c r="E389" s="205" t="s">
        <v>242</v>
      </c>
      <c r="F389" s="205"/>
      <c r="G389" s="205"/>
      <c r="H389" s="205"/>
      <c r="I389" s="205"/>
      <c r="J389" s="205"/>
      <c r="K389" s="205"/>
      <c r="L389" s="205"/>
      <c r="M389" s="205"/>
      <c r="N389" s="205"/>
      <c r="O389" s="205"/>
      <c r="P389" s="205"/>
      <c r="Q389" s="205"/>
      <c r="R389" s="205"/>
      <c r="S389" s="205"/>
      <c r="T389" s="205"/>
      <c r="U389" s="205"/>
      <c r="V389" s="205"/>
      <c r="W389" s="205"/>
      <c r="X389" s="205"/>
      <c r="Y389" s="205"/>
      <c r="Z389" s="205"/>
      <c r="AA389" s="205"/>
      <c r="AB389" s="205"/>
      <c r="AC389" s="205"/>
      <c r="AD389" s="205"/>
      <c r="AE389" s="205"/>
      <c r="AF389" s="205"/>
      <c r="AG389" s="205"/>
      <c r="AH389" s="205"/>
      <c r="AI389" s="205"/>
      <c r="AJ389" s="205"/>
      <c r="AK389" s="205"/>
      <c r="AL389" s="205"/>
      <c r="AM389" s="205"/>
      <c r="AN389" s="205"/>
      <c r="AO389" s="205"/>
      <c r="AP389" s="205"/>
      <c r="AQ389" s="205"/>
      <c r="AR389" s="205" t="s">
        <v>243</v>
      </c>
      <c r="AS389" s="205"/>
      <c r="AT389" s="205"/>
      <c r="AU389" s="205"/>
      <c r="AV389" s="205"/>
      <c r="AW389" s="205"/>
      <c r="AX389" s="205"/>
      <c r="AY389" s="205"/>
      <c r="AZ389" s="205"/>
      <c r="BA389" s="184" t="s">
        <v>244</v>
      </c>
      <c r="BB389" s="184"/>
      <c r="BC389" s="184"/>
      <c r="BD389" s="184"/>
      <c r="BE389" s="184"/>
      <c r="BF389" s="184"/>
      <c r="BG389" s="184"/>
      <c r="BH389" s="184"/>
      <c r="BI389" s="184"/>
      <c r="BJ389" s="184"/>
    </row>
    <row r="390" customFormat="false" ht="39.75" hidden="false" customHeight="true" outlineLevel="0" collapsed="false">
      <c r="A390" s="265" t="n">
        <v>1</v>
      </c>
      <c r="B390" s="265"/>
      <c r="C390" s="265"/>
      <c r="D390" s="265"/>
      <c r="E390" s="266" t="s">
        <v>245</v>
      </c>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6"/>
      <c r="AD390" s="266"/>
      <c r="AE390" s="266"/>
      <c r="AF390" s="266"/>
      <c r="AG390" s="266"/>
      <c r="AH390" s="266"/>
      <c r="AI390" s="266"/>
      <c r="AJ390" s="266"/>
      <c r="AK390" s="266"/>
      <c r="AL390" s="266"/>
      <c r="AM390" s="266"/>
      <c r="AN390" s="266"/>
      <c r="AO390" s="266"/>
      <c r="AP390" s="266"/>
      <c r="AQ390" s="266"/>
      <c r="AR390" s="267"/>
      <c r="AS390" s="267"/>
      <c r="AT390" s="267"/>
      <c r="AU390" s="267"/>
      <c r="AV390" s="267"/>
      <c r="AW390" s="267"/>
      <c r="AX390" s="267"/>
      <c r="AY390" s="267"/>
      <c r="AZ390" s="267"/>
      <c r="BA390" s="267"/>
      <c r="BB390" s="267"/>
      <c r="BC390" s="267"/>
      <c r="BD390" s="267"/>
      <c r="BE390" s="267"/>
      <c r="BF390" s="267"/>
      <c r="BG390" s="267"/>
      <c r="BH390" s="267"/>
      <c r="BI390" s="267"/>
      <c r="BJ390" s="267"/>
    </row>
    <row r="391" customFormat="false" ht="15" hidden="false" customHeight="true" outlineLevel="0" collapsed="false">
      <c r="A391" s="265" t="n">
        <v>2</v>
      </c>
      <c r="B391" s="265"/>
      <c r="C391" s="265"/>
      <c r="D391" s="265"/>
      <c r="E391" s="266" t="s">
        <v>246</v>
      </c>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6"/>
      <c r="AD391" s="266"/>
      <c r="AE391" s="266"/>
      <c r="AF391" s="266"/>
      <c r="AG391" s="266"/>
      <c r="AH391" s="266"/>
      <c r="AI391" s="266"/>
      <c r="AJ391" s="266"/>
      <c r="AK391" s="266"/>
      <c r="AL391" s="266"/>
      <c r="AM391" s="266"/>
      <c r="AN391" s="266"/>
      <c r="AO391" s="266"/>
      <c r="AP391" s="266"/>
      <c r="AQ391" s="266"/>
      <c r="AR391" s="268" t="n">
        <f aca="false">SUM(AR392:AZ401)</f>
        <v>0</v>
      </c>
      <c r="AS391" s="268"/>
      <c r="AT391" s="268"/>
      <c r="AU391" s="268"/>
      <c r="AV391" s="268"/>
      <c r="AW391" s="268"/>
      <c r="AX391" s="268"/>
      <c r="AY391" s="268"/>
      <c r="AZ391" s="268"/>
      <c r="BA391" s="268" t="n">
        <f aca="false">SUM(BA392:BJ401)</f>
        <v>0</v>
      </c>
      <c r="BB391" s="268"/>
      <c r="BC391" s="268"/>
      <c r="BD391" s="268"/>
      <c r="BE391" s="268"/>
      <c r="BF391" s="268"/>
      <c r="BG391" s="268"/>
      <c r="BH391" s="268"/>
      <c r="BI391" s="268"/>
      <c r="BJ391" s="268"/>
    </row>
    <row r="392" customFormat="false" ht="13.5" hidden="false" customHeight="true" outlineLevel="0" collapsed="false">
      <c r="A392" s="265"/>
      <c r="B392" s="265"/>
      <c r="C392" s="265"/>
      <c r="D392" s="265"/>
      <c r="E392" s="269" t="s">
        <v>247</v>
      </c>
      <c r="F392" s="269"/>
      <c r="G392" s="269"/>
      <c r="H392" s="269"/>
      <c r="I392" s="269"/>
      <c r="J392" s="269"/>
      <c r="K392" s="269"/>
      <c r="L392" s="269"/>
      <c r="M392" s="269"/>
      <c r="N392" s="269"/>
      <c r="O392" s="269"/>
      <c r="P392" s="269"/>
      <c r="Q392" s="269"/>
      <c r="R392" s="269"/>
      <c r="S392" s="269"/>
      <c r="T392" s="269"/>
      <c r="U392" s="269"/>
      <c r="V392" s="269"/>
      <c r="W392" s="269"/>
      <c r="X392" s="269"/>
      <c r="Y392" s="269"/>
      <c r="Z392" s="269"/>
      <c r="AA392" s="269"/>
      <c r="AB392" s="269"/>
      <c r="AC392" s="269"/>
      <c r="AD392" s="269"/>
      <c r="AE392" s="269"/>
      <c r="AF392" s="269"/>
      <c r="AG392" s="269"/>
      <c r="AH392" s="269"/>
      <c r="AI392" s="269"/>
      <c r="AJ392" s="269"/>
      <c r="AK392" s="269"/>
      <c r="AL392" s="269"/>
      <c r="AM392" s="269"/>
      <c r="AN392" s="269"/>
      <c r="AO392" s="269"/>
      <c r="AP392" s="269"/>
      <c r="AQ392" s="269"/>
      <c r="AR392" s="267"/>
      <c r="AS392" s="267"/>
      <c r="AT392" s="267"/>
      <c r="AU392" s="267"/>
      <c r="AV392" s="267"/>
      <c r="AW392" s="267"/>
      <c r="AX392" s="267"/>
      <c r="AY392" s="267"/>
      <c r="AZ392" s="267"/>
      <c r="BA392" s="267"/>
      <c r="BB392" s="267"/>
      <c r="BC392" s="267"/>
      <c r="BD392" s="267"/>
      <c r="BE392" s="267"/>
      <c r="BF392" s="267"/>
      <c r="BG392" s="267"/>
      <c r="BH392" s="267"/>
      <c r="BI392" s="267"/>
      <c r="BJ392" s="267"/>
    </row>
    <row r="393" customFormat="false" ht="26.25" hidden="false" customHeight="true" outlineLevel="0" collapsed="false">
      <c r="A393" s="265"/>
      <c r="B393" s="265"/>
      <c r="C393" s="265"/>
      <c r="D393" s="265"/>
      <c r="E393" s="269" t="s">
        <v>248</v>
      </c>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7"/>
      <c r="AS393" s="267"/>
      <c r="AT393" s="267"/>
      <c r="AU393" s="267"/>
      <c r="AV393" s="267"/>
      <c r="AW393" s="267"/>
      <c r="AX393" s="267"/>
      <c r="AY393" s="267"/>
      <c r="AZ393" s="267"/>
      <c r="BA393" s="267"/>
      <c r="BB393" s="267"/>
      <c r="BC393" s="267"/>
      <c r="BD393" s="267"/>
      <c r="BE393" s="267"/>
      <c r="BF393" s="267"/>
      <c r="BG393" s="267"/>
      <c r="BH393" s="267"/>
      <c r="BI393" s="267"/>
      <c r="BJ393" s="267"/>
    </row>
    <row r="394" customFormat="false" ht="24.75" hidden="false" customHeight="true" outlineLevel="0" collapsed="false">
      <c r="A394" s="265"/>
      <c r="B394" s="265"/>
      <c r="C394" s="265"/>
      <c r="D394" s="265"/>
      <c r="E394" s="269" t="s">
        <v>249</v>
      </c>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69"/>
      <c r="AE394" s="269"/>
      <c r="AF394" s="269"/>
      <c r="AG394" s="269"/>
      <c r="AH394" s="269"/>
      <c r="AI394" s="269"/>
      <c r="AJ394" s="269"/>
      <c r="AK394" s="269"/>
      <c r="AL394" s="269"/>
      <c r="AM394" s="269"/>
      <c r="AN394" s="269"/>
      <c r="AO394" s="269"/>
      <c r="AP394" s="269"/>
      <c r="AQ394" s="269"/>
      <c r="AR394" s="267"/>
      <c r="AS394" s="267"/>
      <c r="AT394" s="267"/>
      <c r="AU394" s="267"/>
      <c r="AV394" s="267"/>
      <c r="AW394" s="267"/>
      <c r="AX394" s="267"/>
      <c r="AY394" s="267"/>
      <c r="AZ394" s="267"/>
      <c r="BA394" s="267"/>
      <c r="BB394" s="267"/>
      <c r="BC394" s="267"/>
      <c r="BD394" s="267"/>
      <c r="BE394" s="267"/>
      <c r="BF394" s="267"/>
      <c r="BG394" s="267"/>
      <c r="BH394" s="267"/>
      <c r="BI394" s="267"/>
      <c r="BJ394" s="267"/>
    </row>
    <row r="395" customFormat="false" ht="15" hidden="false" customHeight="true" outlineLevel="0" collapsed="false">
      <c r="A395" s="265"/>
      <c r="B395" s="265"/>
      <c r="C395" s="265"/>
      <c r="D395" s="265"/>
      <c r="E395" s="269" t="s">
        <v>250</v>
      </c>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269"/>
      <c r="AG395" s="269"/>
      <c r="AH395" s="269"/>
      <c r="AI395" s="269"/>
      <c r="AJ395" s="269"/>
      <c r="AK395" s="269"/>
      <c r="AL395" s="269"/>
      <c r="AM395" s="269"/>
      <c r="AN395" s="269"/>
      <c r="AO395" s="269"/>
      <c r="AP395" s="269"/>
      <c r="AQ395" s="269"/>
      <c r="AR395" s="267"/>
      <c r="AS395" s="267"/>
      <c r="AT395" s="267"/>
      <c r="AU395" s="267"/>
      <c r="AV395" s="267"/>
      <c r="AW395" s="267"/>
      <c r="AX395" s="267"/>
      <c r="AY395" s="267"/>
      <c r="AZ395" s="267"/>
      <c r="BA395" s="267"/>
      <c r="BB395" s="267"/>
      <c r="BC395" s="267"/>
      <c r="BD395" s="267"/>
      <c r="BE395" s="267"/>
      <c r="BF395" s="267"/>
      <c r="BG395" s="267"/>
      <c r="BH395" s="267"/>
      <c r="BI395" s="267"/>
      <c r="BJ395" s="267"/>
    </row>
    <row r="396" customFormat="false" ht="15" hidden="false" customHeight="true" outlineLevel="0" collapsed="false">
      <c r="A396" s="265"/>
      <c r="B396" s="265"/>
      <c r="C396" s="265"/>
      <c r="D396" s="265"/>
      <c r="E396" s="269" t="s">
        <v>251</v>
      </c>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c r="AF396" s="269"/>
      <c r="AG396" s="269"/>
      <c r="AH396" s="269"/>
      <c r="AI396" s="269"/>
      <c r="AJ396" s="269"/>
      <c r="AK396" s="269"/>
      <c r="AL396" s="269"/>
      <c r="AM396" s="269"/>
      <c r="AN396" s="269"/>
      <c r="AO396" s="269"/>
      <c r="AP396" s="269"/>
      <c r="AQ396" s="269"/>
      <c r="AR396" s="267"/>
      <c r="AS396" s="267"/>
      <c r="AT396" s="267"/>
      <c r="AU396" s="267"/>
      <c r="AV396" s="267"/>
      <c r="AW396" s="267"/>
      <c r="AX396" s="267"/>
      <c r="AY396" s="267"/>
      <c r="AZ396" s="267"/>
      <c r="BA396" s="267"/>
      <c r="BB396" s="267"/>
      <c r="BC396" s="267"/>
      <c r="BD396" s="267"/>
      <c r="BE396" s="267"/>
      <c r="BF396" s="267"/>
      <c r="BG396" s="267"/>
      <c r="BH396" s="267"/>
      <c r="BI396" s="267"/>
      <c r="BJ396" s="267"/>
    </row>
    <row r="397" customFormat="false" ht="27" hidden="false" customHeight="true" outlineLevel="0" collapsed="false">
      <c r="A397" s="265"/>
      <c r="B397" s="265"/>
      <c r="C397" s="265"/>
      <c r="D397" s="265"/>
      <c r="E397" s="269" t="s">
        <v>252</v>
      </c>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69"/>
      <c r="AE397" s="269"/>
      <c r="AF397" s="269"/>
      <c r="AG397" s="269"/>
      <c r="AH397" s="269"/>
      <c r="AI397" s="269"/>
      <c r="AJ397" s="269"/>
      <c r="AK397" s="269"/>
      <c r="AL397" s="269"/>
      <c r="AM397" s="269"/>
      <c r="AN397" s="269"/>
      <c r="AO397" s="269"/>
      <c r="AP397" s="269"/>
      <c r="AQ397" s="269"/>
      <c r="AR397" s="267"/>
      <c r="AS397" s="267"/>
      <c r="AT397" s="267"/>
      <c r="AU397" s="267"/>
      <c r="AV397" s="267"/>
      <c r="AW397" s="267"/>
      <c r="AX397" s="267"/>
      <c r="AY397" s="267"/>
      <c r="AZ397" s="267"/>
      <c r="BA397" s="267"/>
      <c r="BB397" s="267"/>
      <c r="BC397" s="267"/>
      <c r="BD397" s="267"/>
      <c r="BE397" s="267"/>
      <c r="BF397" s="267"/>
      <c r="BG397" s="267"/>
      <c r="BH397" s="267"/>
      <c r="BI397" s="267"/>
      <c r="BJ397" s="267"/>
    </row>
    <row r="398" s="270" customFormat="true" ht="15" hidden="false" customHeight="true" outlineLevel="0" collapsed="false">
      <c r="A398" s="265"/>
      <c r="B398" s="265"/>
      <c r="C398" s="265"/>
      <c r="D398" s="265"/>
      <c r="E398" s="269" t="s">
        <v>253</v>
      </c>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69"/>
      <c r="AE398" s="269"/>
      <c r="AF398" s="269"/>
      <c r="AG398" s="269"/>
      <c r="AH398" s="269"/>
      <c r="AI398" s="269"/>
      <c r="AJ398" s="269"/>
      <c r="AK398" s="269"/>
      <c r="AL398" s="269"/>
      <c r="AM398" s="269"/>
      <c r="AN398" s="269"/>
      <c r="AO398" s="269"/>
      <c r="AP398" s="269"/>
      <c r="AQ398" s="269"/>
      <c r="AR398" s="267"/>
      <c r="AS398" s="267"/>
      <c r="AT398" s="267"/>
      <c r="AU398" s="267"/>
      <c r="AV398" s="267"/>
      <c r="AW398" s="267"/>
      <c r="AX398" s="267"/>
      <c r="AY398" s="267"/>
      <c r="AZ398" s="267"/>
      <c r="BA398" s="267"/>
      <c r="BB398" s="267"/>
      <c r="BC398" s="267"/>
      <c r="BD398" s="267"/>
      <c r="BE398" s="267"/>
      <c r="BF398" s="267"/>
      <c r="BG398" s="267"/>
      <c r="BH398" s="267"/>
      <c r="BI398" s="267"/>
      <c r="BJ398" s="267"/>
    </row>
    <row r="399" customFormat="false" ht="15" hidden="false" customHeight="true" outlineLevel="0" collapsed="false">
      <c r="A399" s="265"/>
      <c r="B399" s="265"/>
      <c r="C399" s="265"/>
      <c r="D399" s="265"/>
      <c r="E399" s="269" t="s">
        <v>254</v>
      </c>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69"/>
      <c r="AE399" s="269"/>
      <c r="AF399" s="269"/>
      <c r="AG399" s="269"/>
      <c r="AH399" s="269"/>
      <c r="AI399" s="269"/>
      <c r="AJ399" s="269"/>
      <c r="AK399" s="269"/>
      <c r="AL399" s="269"/>
      <c r="AM399" s="269"/>
      <c r="AN399" s="269"/>
      <c r="AO399" s="269"/>
      <c r="AP399" s="269"/>
      <c r="AQ399" s="269"/>
      <c r="AR399" s="267"/>
      <c r="AS399" s="267"/>
      <c r="AT399" s="267"/>
      <c r="AU399" s="267"/>
      <c r="AV399" s="267"/>
      <c r="AW399" s="267"/>
      <c r="AX399" s="267"/>
      <c r="AY399" s="267"/>
      <c r="AZ399" s="267"/>
      <c r="BA399" s="267"/>
      <c r="BB399" s="267"/>
      <c r="BC399" s="267"/>
      <c r="BD399" s="267"/>
      <c r="BE399" s="267"/>
      <c r="BF399" s="267"/>
      <c r="BG399" s="267"/>
      <c r="BH399" s="267"/>
      <c r="BI399" s="267"/>
      <c r="BJ399" s="267"/>
    </row>
    <row r="400" customFormat="false" ht="15" hidden="false" customHeight="true" outlineLevel="0" collapsed="false">
      <c r="A400" s="265"/>
      <c r="B400" s="265"/>
      <c r="C400" s="265"/>
      <c r="D400" s="265"/>
      <c r="E400" s="269" t="s">
        <v>255</v>
      </c>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69"/>
      <c r="AE400" s="269"/>
      <c r="AF400" s="269"/>
      <c r="AG400" s="269"/>
      <c r="AH400" s="269"/>
      <c r="AI400" s="269"/>
      <c r="AJ400" s="269"/>
      <c r="AK400" s="269"/>
      <c r="AL400" s="269"/>
      <c r="AM400" s="269"/>
      <c r="AN400" s="269"/>
      <c r="AO400" s="269"/>
      <c r="AP400" s="269"/>
      <c r="AQ400" s="269"/>
      <c r="AR400" s="267"/>
      <c r="AS400" s="267"/>
      <c r="AT400" s="267"/>
      <c r="AU400" s="267"/>
      <c r="AV400" s="267"/>
      <c r="AW400" s="267"/>
      <c r="AX400" s="267"/>
      <c r="AY400" s="267"/>
      <c r="AZ400" s="267"/>
      <c r="BA400" s="267"/>
      <c r="BB400" s="267"/>
      <c r="BC400" s="267"/>
      <c r="BD400" s="267"/>
      <c r="BE400" s="267"/>
      <c r="BF400" s="267"/>
      <c r="BG400" s="267"/>
      <c r="BH400" s="267"/>
      <c r="BI400" s="267"/>
      <c r="BJ400" s="267"/>
    </row>
    <row r="401" customFormat="false" ht="15" hidden="false" customHeight="true" outlineLevel="0" collapsed="false">
      <c r="A401" s="265"/>
      <c r="B401" s="265"/>
      <c r="C401" s="265"/>
      <c r="D401" s="265"/>
      <c r="E401" s="269" t="s">
        <v>256</v>
      </c>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69"/>
      <c r="AE401" s="269"/>
      <c r="AF401" s="269"/>
      <c r="AG401" s="269"/>
      <c r="AH401" s="269"/>
      <c r="AI401" s="269"/>
      <c r="AJ401" s="269"/>
      <c r="AK401" s="269"/>
      <c r="AL401" s="269"/>
      <c r="AM401" s="269"/>
      <c r="AN401" s="269"/>
      <c r="AO401" s="269"/>
      <c r="AP401" s="269"/>
      <c r="AQ401" s="269"/>
      <c r="AR401" s="267"/>
      <c r="AS401" s="267"/>
      <c r="AT401" s="267"/>
      <c r="AU401" s="267"/>
      <c r="AV401" s="267"/>
      <c r="AW401" s="267"/>
      <c r="AX401" s="267"/>
      <c r="AY401" s="267"/>
      <c r="AZ401" s="267"/>
      <c r="BA401" s="267"/>
      <c r="BB401" s="267"/>
      <c r="BC401" s="267"/>
      <c r="BD401" s="267"/>
      <c r="BE401" s="267"/>
      <c r="BF401" s="267"/>
      <c r="BG401" s="267"/>
      <c r="BH401" s="267"/>
      <c r="BI401" s="267"/>
      <c r="BJ401" s="267"/>
    </row>
    <row r="402" customFormat="false" ht="15" hidden="false" customHeight="true" outlineLevel="0" collapsed="false">
      <c r="A402" s="184" t="n">
        <v>3</v>
      </c>
      <c r="B402" s="184"/>
      <c r="C402" s="184"/>
      <c r="D402" s="184"/>
      <c r="E402" s="266" t="s">
        <v>257</v>
      </c>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266"/>
      <c r="AE402" s="266"/>
      <c r="AF402" s="266"/>
      <c r="AG402" s="266"/>
      <c r="AH402" s="266"/>
      <c r="AI402" s="266"/>
      <c r="AJ402" s="266"/>
      <c r="AK402" s="266"/>
      <c r="AL402" s="266"/>
      <c r="AM402" s="266"/>
      <c r="AN402" s="266"/>
      <c r="AO402" s="266"/>
      <c r="AP402" s="266"/>
      <c r="AQ402" s="266"/>
      <c r="AR402" s="268" t="n">
        <f aca="false">AR403+AR410+AR411+AR412</f>
        <v>0</v>
      </c>
      <c r="AS402" s="268"/>
      <c r="AT402" s="268"/>
      <c r="AU402" s="268"/>
      <c r="AV402" s="268"/>
      <c r="AW402" s="268"/>
      <c r="AX402" s="268"/>
      <c r="AY402" s="268"/>
      <c r="AZ402" s="268"/>
      <c r="BA402" s="268" t="n">
        <f aca="false">BA403+BA410+BA411+BA412</f>
        <v>0</v>
      </c>
      <c r="BB402" s="268"/>
      <c r="BC402" s="268"/>
      <c r="BD402" s="268"/>
      <c r="BE402" s="268"/>
      <c r="BF402" s="268"/>
      <c r="BG402" s="268"/>
      <c r="BH402" s="268"/>
      <c r="BI402" s="268"/>
      <c r="BJ402" s="268"/>
    </row>
    <row r="403" customFormat="false" ht="15" hidden="false" customHeight="true" outlineLevel="0" collapsed="false">
      <c r="A403" s="265"/>
      <c r="B403" s="265"/>
      <c r="C403" s="265"/>
      <c r="D403" s="265"/>
      <c r="E403" s="269" t="s">
        <v>258</v>
      </c>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69"/>
      <c r="AE403" s="269"/>
      <c r="AF403" s="269"/>
      <c r="AG403" s="269"/>
      <c r="AH403" s="269"/>
      <c r="AI403" s="269"/>
      <c r="AJ403" s="269"/>
      <c r="AK403" s="269"/>
      <c r="AL403" s="269"/>
      <c r="AM403" s="269"/>
      <c r="AN403" s="269"/>
      <c r="AO403" s="269"/>
      <c r="AP403" s="269"/>
      <c r="AQ403" s="269"/>
      <c r="AR403" s="268" t="n">
        <f aca="false">SUM(AR404:AZ409)</f>
        <v>0</v>
      </c>
      <c r="AS403" s="268"/>
      <c r="AT403" s="268"/>
      <c r="AU403" s="268"/>
      <c r="AV403" s="268"/>
      <c r="AW403" s="268"/>
      <c r="AX403" s="268"/>
      <c r="AY403" s="268"/>
      <c r="AZ403" s="268"/>
      <c r="BA403" s="268" t="n">
        <f aca="false">SUM(BA404:BJ409)</f>
        <v>0</v>
      </c>
      <c r="BB403" s="268"/>
      <c r="BC403" s="268"/>
      <c r="BD403" s="268"/>
      <c r="BE403" s="268"/>
      <c r="BF403" s="268"/>
      <c r="BG403" s="268"/>
      <c r="BH403" s="268"/>
      <c r="BI403" s="268"/>
      <c r="BJ403" s="268"/>
    </row>
    <row r="404" customFormat="false" ht="15" hidden="false" customHeight="true" outlineLevel="0" collapsed="false">
      <c r="A404" s="265"/>
      <c r="B404" s="265"/>
      <c r="C404" s="265"/>
      <c r="D404" s="265"/>
      <c r="E404" s="271"/>
      <c r="F404" s="272"/>
      <c r="G404" s="273" t="s">
        <v>259</v>
      </c>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c r="AK404" s="273"/>
      <c r="AL404" s="273"/>
      <c r="AM404" s="273"/>
      <c r="AN404" s="273"/>
      <c r="AO404" s="273"/>
      <c r="AP404" s="273"/>
      <c r="AQ404" s="273"/>
      <c r="AR404" s="267"/>
      <c r="AS404" s="267"/>
      <c r="AT404" s="267"/>
      <c r="AU404" s="267"/>
      <c r="AV404" s="267"/>
      <c r="AW404" s="267"/>
      <c r="AX404" s="267"/>
      <c r="AY404" s="267"/>
      <c r="AZ404" s="267"/>
      <c r="BA404" s="267"/>
      <c r="BB404" s="267"/>
      <c r="BC404" s="267"/>
      <c r="BD404" s="267"/>
      <c r="BE404" s="267"/>
      <c r="BF404" s="267"/>
      <c r="BG404" s="267"/>
      <c r="BH404" s="267"/>
      <c r="BI404" s="267"/>
      <c r="BJ404" s="267"/>
    </row>
    <row r="405" customFormat="false" ht="15" hidden="false" customHeight="true" outlineLevel="0" collapsed="false">
      <c r="A405" s="265"/>
      <c r="B405" s="265"/>
      <c r="C405" s="265"/>
      <c r="D405" s="265"/>
      <c r="E405" s="271"/>
      <c r="F405" s="272"/>
      <c r="G405" s="273" t="s">
        <v>260</v>
      </c>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c r="AK405" s="273"/>
      <c r="AL405" s="273"/>
      <c r="AM405" s="273"/>
      <c r="AN405" s="273"/>
      <c r="AO405" s="273"/>
      <c r="AP405" s="273"/>
      <c r="AQ405" s="273"/>
      <c r="AR405" s="267"/>
      <c r="AS405" s="267"/>
      <c r="AT405" s="267"/>
      <c r="AU405" s="267"/>
      <c r="AV405" s="267"/>
      <c r="AW405" s="267"/>
      <c r="AX405" s="267"/>
      <c r="AY405" s="267"/>
      <c r="AZ405" s="267"/>
      <c r="BA405" s="267"/>
      <c r="BB405" s="267"/>
      <c r="BC405" s="267"/>
      <c r="BD405" s="267"/>
      <c r="BE405" s="267"/>
      <c r="BF405" s="267"/>
      <c r="BG405" s="267"/>
      <c r="BH405" s="267"/>
      <c r="BI405" s="267"/>
      <c r="BJ405" s="267"/>
    </row>
    <row r="406" customFormat="false" ht="15" hidden="false" customHeight="true" outlineLevel="0" collapsed="false">
      <c r="A406" s="265"/>
      <c r="B406" s="265"/>
      <c r="C406" s="265"/>
      <c r="D406" s="265"/>
      <c r="E406" s="271"/>
      <c r="F406" s="272"/>
      <c r="G406" s="273" t="s">
        <v>261</v>
      </c>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c r="AL406" s="273"/>
      <c r="AM406" s="273"/>
      <c r="AN406" s="273"/>
      <c r="AO406" s="273"/>
      <c r="AP406" s="273"/>
      <c r="AQ406" s="273"/>
      <c r="AR406" s="267"/>
      <c r="AS406" s="267"/>
      <c r="AT406" s="267"/>
      <c r="AU406" s="267"/>
      <c r="AV406" s="267"/>
      <c r="AW406" s="267"/>
      <c r="AX406" s="267"/>
      <c r="AY406" s="267"/>
      <c r="AZ406" s="267"/>
      <c r="BA406" s="267"/>
      <c r="BB406" s="267"/>
      <c r="BC406" s="267"/>
      <c r="BD406" s="267"/>
      <c r="BE406" s="267"/>
      <c r="BF406" s="267"/>
      <c r="BG406" s="267"/>
      <c r="BH406" s="267"/>
      <c r="BI406" s="267"/>
      <c r="BJ406" s="267"/>
    </row>
    <row r="407" customFormat="false" ht="15" hidden="false" customHeight="true" outlineLevel="0" collapsed="false">
      <c r="A407" s="265"/>
      <c r="B407" s="265"/>
      <c r="C407" s="265"/>
      <c r="D407" s="265"/>
      <c r="E407" s="271"/>
      <c r="F407" s="272"/>
      <c r="G407" s="273" t="s">
        <v>262</v>
      </c>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c r="AK407" s="273"/>
      <c r="AL407" s="273"/>
      <c r="AM407" s="273"/>
      <c r="AN407" s="273"/>
      <c r="AO407" s="273"/>
      <c r="AP407" s="273"/>
      <c r="AQ407" s="273"/>
      <c r="AR407" s="267"/>
      <c r="AS407" s="267"/>
      <c r="AT407" s="267"/>
      <c r="AU407" s="267"/>
      <c r="AV407" s="267"/>
      <c r="AW407" s="267"/>
      <c r="AX407" s="267"/>
      <c r="AY407" s="267"/>
      <c r="AZ407" s="267"/>
      <c r="BA407" s="267"/>
      <c r="BB407" s="267"/>
      <c r="BC407" s="267"/>
      <c r="BD407" s="267"/>
      <c r="BE407" s="267"/>
      <c r="BF407" s="267"/>
      <c r="BG407" s="267"/>
      <c r="BH407" s="267"/>
      <c r="BI407" s="267"/>
      <c r="BJ407" s="267"/>
    </row>
    <row r="408" customFormat="false" ht="15" hidden="false" customHeight="true" outlineLevel="0" collapsed="false">
      <c r="A408" s="265"/>
      <c r="B408" s="265"/>
      <c r="C408" s="265"/>
      <c r="D408" s="265"/>
      <c r="E408" s="271"/>
      <c r="F408" s="272"/>
      <c r="G408" s="273" t="s">
        <v>263</v>
      </c>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c r="AK408" s="273"/>
      <c r="AL408" s="273"/>
      <c r="AM408" s="273"/>
      <c r="AN408" s="273"/>
      <c r="AO408" s="273"/>
      <c r="AP408" s="273"/>
      <c r="AQ408" s="273"/>
      <c r="AR408" s="267"/>
      <c r="AS408" s="267"/>
      <c r="AT408" s="267"/>
      <c r="AU408" s="267"/>
      <c r="AV408" s="267"/>
      <c r="AW408" s="267"/>
      <c r="AX408" s="267"/>
      <c r="AY408" s="267"/>
      <c r="AZ408" s="267"/>
      <c r="BA408" s="267"/>
      <c r="BB408" s="267"/>
      <c r="BC408" s="267"/>
      <c r="BD408" s="267"/>
      <c r="BE408" s="267"/>
      <c r="BF408" s="267"/>
      <c r="BG408" s="267"/>
      <c r="BH408" s="267"/>
      <c r="BI408" s="267"/>
      <c r="BJ408" s="267"/>
    </row>
    <row r="409" customFormat="false" ht="15" hidden="false" customHeight="true" outlineLevel="0" collapsed="false">
      <c r="A409" s="265"/>
      <c r="B409" s="265"/>
      <c r="C409" s="265"/>
      <c r="D409" s="265"/>
      <c r="E409" s="271"/>
      <c r="F409" s="272"/>
      <c r="G409" s="273" t="s">
        <v>264</v>
      </c>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c r="AK409" s="273"/>
      <c r="AL409" s="273"/>
      <c r="AM409" s="273"/>
      <c r="AN409" s="273"/>
      <c r="AO409" s="273"/>
      <c r="AP409" s="273"/>
      <c r="AQ409" s="273"/>
      <c r="AR409" s="267"/>
      <c r="AS409" s="267"/>
      <c r="AT409" s="267"/>
      <c r="AU409" s="267"/>
      <c r="AV409" s="267"/>
      <c r="AW409" s="267"/>
      <c r="AX409" s="267"/>
      <c r="AY409" s="267"/>
      <c r="AZ409" s="267"/>
      <c r="BA409" s="267"/>
      <c r="BB409" s="267"/>
      <c r="BC409" s="267"/>
      <c r="BD409" s="267"/>
      <c r="BE409" s="267"/>
      <c r="BF409" s="267"/>
      <c r="BG409" s="267"/>
      <c r="BH409" s="267"/>
      <c r="BI409" s="267"/>
      <c r="BJ409" s="267"/>
    </row>
    <row r="410" customFormat="false" ht="26.25" hidden="false" customHeight="true" outlineLevel="0" collapsed="false">
      <c r="A410" s="265"/>
      <c r="B410" s="265"/>
      <c r="C410" s="265"/>
      <c r="D410" s="265"/>
      <c r="E410" s="269" t="s">
        <v>265</v>
      </c>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269"/>
      <c r="AF410" s="269"/>
      <c r="AG410" s="269"/>
      <c r="AH410" s="269"/>
      <c r="AI410" s="269"/>
      <c r="AJ410" s="269"/>
      <c r="AK410" s="269"/>
      <c r="AL410" s="269"/>
      <c r="AM410" s="269"/>
      <c r="AN410" s="269"/>
      <c r="AO410" s="269"/>
      <c r="AP410" s="269"/>
      <c r="AQ410" s="269"/>
      <c r="AR410" s="267"/>
      <c r="AS410" s="267"/>
      <c r="AT410" s="267"/>
      <c r="AU410" s="267"/>
      <c r="AV410" s="267"/>
      <c r="AW410" s="267"/>
      <c r="AX410" s="267"/>
      <c r="AY410" s="267"/>
      <c r="AZ410" s="267"/>
      <c r="BA410" s="267"/>
      <c r="BB410" s="267"/>
      <c r="BC410" s="267"/>
      <c r="BD410" s="267"/>
      <c r="BE410" s="267"/>
      <c r="BF410" s="267"/>
      <c r="BG410" s="267"/>
      <c r="BH410" s="267"/>
      <c r="BI410" s="267"/>
      <c r="BJ410" s="267"/>
    </row>
    <row r="411" customFormat="false" ht="35.25" hidden="false" customHeight="true" outlineLevel="0" collapsed="false">
      <c r="A411" s="265"/>
      <c r="B411" s="265"/>
      <c r="C411" s="265"/>
      <c r="D411" s="265"/>
      <c r="E411" s="269" t="s">
        <v>266</v>
      </c>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s="269"/>
      <c r="AG411" s="269"/>
      <c r="AH411" s="269"/>
      <c r="AI411" s="269"/>
      <c r="AJ411" s="269"/>
      <c r="AK411" s="269"/>
      <c r="AL411" s="269"/>
      <c r="AM411" s="269"/>
      <c r="AN411" s="269"/>
      <c r="AO411" s="269"/>
      <c r="AP411" s="269"/>
      <c r="AQ411" s="269"/>
      <c r="AR411" s="267"/>
      <c r="AS411" s="267"/>
      <c r="AT411" s="267"/>
      <c r="AU411" s="267"/>
      <c r="AV411" s="267"/>
      <c r="AW411" s="267"/>
      <c r="AX411" s="267"/>
      <c r="AY411" s="267"/>
      <c r="AZ411" s="267"/>
      <c r="BA411" s="267"/>
      <c r="BB411" s="267"/>
      <c r="BC411" s="267"/>
      <c r="BD411" s="267"/>
      <c r="BE411" s="267"/>
      <c r="BF411" s="267"/>
      <c r="BG411" s="267"/>
      <c r="BH411" s="267"/>
      <c r="BI411" s="267"/>
      <c r="BJ411" s="267"/>
    </row>
    <row r="412" customFormat="false" ht="15" hidden="false" customHeight="true" outlineLevel="0" collapsed="false">
      <c r="A412" s="265"/>
      <c r="B412" s="265"/>
      <c r="C412" s="265"/>
      <c r="D412" s="265"/>
      <c r="E412" s="269" t="s">
        <v>267</v>
      </c>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69"/>
      <c r="AE412" s="269"/>
      <c r="AF412" s="269"/>
      <c r="AG412" s="269"/>
      <c r="AH412" s="269"/>
      <c r="AI412" s="269"/>
      <c r="AJ412" s="269"/>
      <c r="AK412" s="269"/>
      <c r="AL412" s="269"/>
      <c r="AM412" s="269"/>
      <c r="AN412" s="269"/>
      <c r="AO412" s="269"/>
      <c r="AP412" s="269"/>
      <c r="AQ412" s="269"/>
      <c r="AR412" s="267"/>
      <c r="AS412" s="267"/>
      <c r="AT412" s="267"/>
      <c r="AU412" s="267"/>
      <c r="AV412" s="267"/>
      <c r="AW412" s="267"/>
      <c r="AX412" s="267"/>
      <c r="AY412" s="267"/>
      <c r="AZ412" s="267"/>
      <c r="BA412" s="267"/>
      <c r="BB412" s="267"/>
      <c r="BC412" s="267"/>
      <c r="BD412" s="267"/>
      <c r="BE412" s="267"/>
      <c r="BF412" s="267"/>
      <c r="BG412" s="267"/>
      <c r="BH412" s="267"/>
      <c r="BI412" s="267"/>
      <c r="BJ412" s="267"/>
    </row>
    <row r="413" customFormat="false" ht="15" hidden="false" customHeight="true" outlineLevel="0" collapsed="false">
      <c r="A413" s="265" t="n">
        <v>4</v>
      </c>
      <c r="B413" s="265"/>
      <c r="C413" s="265"/>
      <c r="D413" s="265"/>
      <c r="E413" s="266" t="s">
        <v>268</v>
      </c>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6"/>
      <c r="AD413" s="266"/>
      <c r="AE413" s="266"/>
      <c r="AF413" s="266"/>
      <c r="AG413" s="266"/>
      <c r="AH413" s="266"/>
      <c r="AI413" s="266"/>
      <c r="AJ413" s="266"/>
      <c r="AK413" s="266"/>
      <c r="AL413" s="266"/>
      <c r="AM413" s="266"/>
      <c r="AN413" s="266"/>
      <c r="AO413" s="266"/>
      <c r="AP413" s="266"/>
      <c r="AQ413" s="266"/>
      <c r="AR413" s="268"/>
      <c r="AS413" s="268"/>
      <c r="AT413" s="268"/>
      <c r="AU413" s="268"/>
      <c r="AV413" s="268"/>
      <c r="AW413" s="268"/>
      <c r="AX413" s="268"/>
      <c r="AY413" s="268"/>
      <c r="AZ413" s="268"/>
      <c r="BA413" s="267"/>
      <c r="BB413" s="267"/>
      <c r="BC413" s="267"/>
      <c r="BD413" s="267"/>
      <c r="BE413" s="267"/>
      <c r="BF413" s="267"/>
      <c r="BG413" s="267"/>
      <c r="BH413" s="267"/>
      <c r="BI413" s="267"/>
      <c r="BJ413" s="267"/>
    </row>
    <row r="414" customFormat="false" ht="15" hidden="false" customHeight="true" outlineLevel="0" collapsed="false">
      <c r="A414" s="265" t="n">
        <v>5</v>
      </c>
      <c r="B414" s="265"/>
      <c r="C414" s="265"/>
      <c r="D414" s="265"/>
      <c r="E414" s="266" t="s">
        <v>269</v>
      </c>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266"/>
      <c r="AF414" s="266"/>
      <c r="AG414" s="266"/>
      <c r="AH414" s="266"/>
      <c r="AI414" s="266"/>
      <c r="AJ414" s="266"/>
      <c r="AK414" s="266"/>
      <c r="AL414" s="266"/>
      <c r="AM414" s="266"/>
      <c r="AN414" s="266"/>
      <c r="AO414" s="266"/>
      <c r="AP414" s="266"/>
      <c r="AQ414" s="266"/>
      <c r="AR414" s="268" t="n">
        <f aca="false">SUM(AR415:AZ416)</f>
        <v>0</v>
      </c>
      <c r="AS414" s="268"/>
      <c r="AT414" s="268"/>
      <c r="AU414" s="268"/>
      <c r="AV414" s="268"/>
      <c r="AW414" s="268"/>
      <c r="AX414" s="268"/>
      <c r="AY414" s="268"/>
      <c r="AZ414" s="268"/>
      <c r="BA414" s="268" t="n">
        <f aca="false">SUM(BA415:BJ416)</f>
        <v>0</v>
      </c>
      <c r="BB414" s="268"/>
      <c r="BC414" s="268"/>
      <c r="BD414" s="268"/>
      <c r="BE414" s="268"/>
      <c r="BF414" s="268"/>
      <c r="BG414" s="268"/>
      <c r="BH414" s="268"/>
      <c r="BI414" s="268"/>
      <c r="BJ414" s="268"/>
    </row>
    <row r="415" customFormat="false" ht="24.75" hidden="false" customHeight="true" outlineLevel="0" collapsed="false">
      <c r="A415" s="265"/>
      <c r="B415" s="265"/>
      <c r="C415" s="265"/>
      <c r="D415" s="265"/>
      <c r="E415" s="269" t="s">
        <v>270</v>
      </c>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69"/>
      <c r="AE415" s="269"/>
      <c r="AF415" s="269"/>
      <c r="AG415" s="269"/>
      <c r="AH415" s="269"/>
      <c r="AI415" s="269"/>
      <c r="AJ415" s="269"/>
      <c r="AK415" s="269"/>
      <c r="AL415" s="269"/>
      <c r="AM415" s="269"/>
      <c r="AN415" s="269"/>
      <c r="AO415" s="269"/>
      <c r="AP415" s="269"/>
      <c r="AQ415" s="269"/>
      <c r="AR415" s="267"/>
      <c r="AS415" s="267"/>
      <c r="AT415" s="267"/>
      <c r="AU415" s="267"/>
      <c r="AV415" s="267"/>
      <c r="AW415" s="267"/>
      <c r="AX415" s="267"/>
      <c r="AY415" s="267"/>
      <c r="AZ415" s="267"/>
      <c r="BA415" s="267"/>
      <c r="BB415" s="267"/>
      <c r="BC415" s="267"/>
      <c r="BD415" s="267"/>
      <c r="BE415" s="267"/>
      <c r="BF415" s="267"/>
      <c r="BG415" s="267"/>
      <c r="BH415" s="267"/>
      <c r="BI415" s="267"/>
      <c r="BJ415" s="267"/>
    </row>
    <row r="416" customFormat="false" ht="26.25" hidden="false" customHeight="true" outlineLevel="0" collapsed="false">
      <c r="A416" s="265"/>
      <c r="B416" s="265"/>
      <c r="C416" s="265"/>
      <c r="D416" s="265"/>
      <c r="E416" s="269" t="s">
        <v>271</v>
      </c>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69"/>
      <c r="AE416" s="269"/>
      <c r="AF416" s="269"/>
      <c r="AG416" s="269"/>
      <c r="AH416" s="269"/>
      <c r="AI416" s="269"/>
      <c r="AJ416" s="269"/>
      <c r="AK416" s="269"/>
      <c r="AL416" s="269"/>
      <c r="AM416" s="269"/>
      <c r="AN416" s="269"/>
      <c r="AO416" s="269"/>
      <c r="AP416" s="269"/>
      <c r="AQ416" s="269"/>
      <c r="AR416" s="267"/>
      <c r="AS416" s="267"/>
      <c r="AT416" s="267"/>
      <c r="AU416" s="267"/>
      <c r="AV416" s="267"/>
      <c r="AW416" s="267"/>
      <c r="AX416" s="267"/>
      <c r="AY416" s="267"/>
      <c r="AZ416" s="267"/>
      <c r="BA416" s="267"/>
      <c r="BB416" s="267"/>
      <c r="BC416" s="267"/>
      <c r="BD416" s="267"/>
      <c r="BE416" s="267"/>
      <c r="BF416" s="267"/>
      <c r="BG416" s="267"/>
      <c r="BH416" s="267"/>
      <c r="BI416" s="267"/>
      <c r="BJ416" s="267"/>
    </row>
    <row r="417" customFormat="false" ht="15" hidden="false" customHeight="true" outlineLevel="0" collapsed="false">
      <c r="A417" s="265" t="n">
        <v>6</v>
      </c>
      <c r="B417" s="265"/>
      <c r="C417" s="265"/>
      <c r="D417" s="265"/>
      <c r="E417" s="266" t="s">
        <v>272</v>
      </c>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266"/>
      <c r="AE417" s="266"/>
      <c r="AF417" s="266"/>
      <c r="AG417" s="266"/>
      <c r="AH417" s="266"/>
      <c r="AI417" s="266"/>
      <c r="AJ417" s="266"/>
      <c r="AK417" s="266"/>
      <c r="AL417" s="266"/>
      <c r="AM417" s="266"/>
      <c r="AN417" s="266"/>
      <c r="AO417" s="266"/>
      <c r="AP417" s="266"/>
      <c r="AQ417" s="266"/>
      <c r="AR417" s="268" t="n">
        <f aca="false">SUM(AR418:AZ419)</f>
        <v>0</v>
      </c>
      <c r="AS417" s="268"/>
      <c r="AT417" s="268"/>
      <c r="AU417" s="268"/>
      <c r="AV417" s="268"/>
      <c r="AW417" s="268"/>
      <c r="AX417" s="268"/>
      <c r="AY417" s="268"/>
      <c r="AZ417" s="268"/>
      <c r="BA417" s="268" t="n">
        <f aca="false">SUM(BA418:BJ419)</f>
        <v>0</v>
      </c>
      <c r="BB417" s="268"/>
      <c r="BC417" s="268"/>
      <c r="BD417" s="268"/>
      <c r="BE417" s="268"/>
      <c r="BF417" s="268"/>
      <c r="BG417" s="268"/>
      <c r="BH417" s="268"/>
      <c r="BI417" s="268"/>
      <c r="BJ417" s="268"/>
    </row>
    <row r="418" customFormat="false" ht="25.5" hidden="false" customHeight="true" outlineLevel="0" collapsed="false">
      <c r="A418" s="265"/>
      <c r="B418" s="265"/>
      <c r="C418" s="265"/>
      <c r="D418" s="265"/>
      <c r="E418" s="269" t="s">
        <v>273</v>
      </c>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69"/>
      <c r="AE418" s="269"/>
      <c r="AF418" s="269"/>
      <c r="AG418" s="269"/>
      <c r="AH418" s="269"/>
      <c r="AI418" s="269"/>
      <c r="AJ418" s="269"/>
      <c r="AK418" s="269"/>
      <c r="AL418" s="269"/>
      <c r="AM418" s="269"/>
      <c r="AN418" s="269"/>
      <c r="AO418" s="269"/>
      <c r="AP418" s="269"/>
      <c r="AQ418" s="269"/>
      <c r="AR418" s="267"/>
      <c r="AS418" s="267"/>
      <c r="AT418" s="267"/>
      <c r="AU418" s="267"/>
      <c r="AV418" s="267"/>
      <c r="AW418" s="267"/>
      <c r="AX418" s="267"/>
      <c r="AY418" s="267"/>
      <c r="AZ418" s="267"/>
      <c r="BA418" s="267"/>
      <c r="BB418" s="267"/>
      <c r="BC418" s="267"/>
      <c r="BD418" s="267"/>
      <c r="BE418" s="267"/>
      <c r="BF418" s="267"/>
      <c r="BG418" s="267"/>
      <c r="BH418" s="267"/>
      <c r="BI418" s="267"/>
      <c r="BJ418" s="267"/>
    </row>
    <row r="419" customFormat="false" ht="36.75" hidden="false" customHeight="true" outlineLevel="0" collapsed="false">
      <c r="A419" s="265"/>
      <c r="B419" s="265"/>
      <c r="C419" s="265"/>
      <c r="D419" s="265"/>
      <c r="E419" s="269" t="s">
        <v>274</v>
      </c>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269"/>
      <c r="AF419" s="269"/>
      <c r="AG419" s="269"/>
      <c r="AH419" s="269"/>
      <c r="AI419" s="269"/>
      <c r="AJ419" s="269"/>
      <c r="AK419" s="269"/>
      <c r="AL419" s="269"/>
      <c r="AM419" s="269"/>
      <c r="AN419" s="269"/>
      <c r="AO419" s="269"/>
      <c r="AP419" s="269"/>
      <c r="AQ419" s="269"/>
      <c r="AR419" s="267"/>
      <c r="AS419" s="267"/>
      <c r="AT419" s="267"/>
      <c r="AU419" s="267"/>
      <c r="AV419" s="267"/>
      <c r="AW419" s="267"/>
      <c r="AX419" s="267"/>
      <c r="AY419" s="267"/>
      <c r="AZ419" s="267"/>
      <c r="BA419" s="267"/>
      <c r="BB419" s="267"/>
      <c r="BC419" s="267"/>
      <c r="BD419" s="267"/>
      <c r="BE419" s="267"/>
      <c r="BF419" s="267"/>
      <c r="BG419" s="267"/>
      <c r="BH419" s="267"/>
      <c r="BI419" s="267"/>
      <c r="BJ419" s="267"/>
    </row>
    <row r="420" customFormat="false" ht="15" hidden="false" customHeight="true" outlineLevel="0" collapsed="false">
      <c r="A420" s="265"/>
      <c r="B420" s="265"/>
      <c r="C420" s="265"/>
      <c r="D420" s="265"/>
      <c r="E420" s="266" t="s">
        <v>275</v>
      </c>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266"/>
      <c r="AF420" s="266"/>
      <c r="AG420" s="266"/>
      <c r="AH420" s="266"/>
      <c r="AI420" s="266"/>
      <c r="AJ420" s="266"/>
      <c r="AK420" s="266"/>
      <c r="AL420" s="266"/>
      <c r="AM420" s="266"/>
      <c r="AN420" s="266"/>
      <c r="AO420" s="266"/>
      <c r="AP420" s="266"/>
      <c r="AQ420" s="266"/>
      <c r="AR420" s="268" t="n">
        <f aca="false">AR417+AR414+AR402+AR391+AR390</f>
        <v>0</v>
      </c>
      <c r="AS420" s="268"/>
      <c r="AT420" s="268"/>
      <c r="AU420" s="268"/>
      <c r="AV420" s="268"/>
      <c r="AW420" s="268"/>
      <c r="AX420" s="268"/>
      <c r="AY420" s="268"/>
      <c r="AZ420" s="268"/>
      <c r="BA420" s="268" t="n">
        <f aca="false">BA417+BA414+BA413+BA402+BA391+BA390</f>
        <v>0</v>
      </c>
      <c r="BB420" s="268"/>
      <c r="BC420" s="268"/>
      <c r="BD420" s="268"/>
      <c r="BE420" s="268"/>
      <c r="BF420" s="268"/>
      <c r="BG420" s="268"/>
      <c r="BH420" s="268"/>
      <c r="BI420" s="268"/>
      <c r="BJ420" s="268"/>
    </row>
    <row r="421" customFormat="false" ht="15" hidden="false" customHeight="true" outlineLevel="0" collapsed="false">
      <c r="A421" s="265"/>
      <c r="B421" s="265"/>
      <c r="C421" s="265"/>
      <c r="D421" s="265"/>
      <c r="E421" s="266" t="s">
        <v>276</v>
      </c>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6"/>
      <c r="AD421" s="266"/>
      <c r="AE421" s="266"/>
      <c r="AF421" s="266"/>
      <c r="AG421" s="266"/>
      <c r="AH421" s="266"/>
      <c r="AI421" s="266"/>
      <c r="AJ421" s="266"/>
      <c r="AK421" s="266"/>
      <c r="AL421" s="266"/>
      <c r="AM421" s="266"/>
      <c r="AN421" s="266"/>
      <c r="AO421" s="266"/>
      <c r="AP421" s="266"/>
      <c r="AQ421" s="266"/>
      <c r="AR421" s="267"/>
      <c r="AS421" s="267"/>
      <c r="AT421" s="267"/>
      <c r="AU421" s="267"/>
      <c r="AV421" s="267"/>
      <c r="AW421" s="267"/>
      <c r="AX421" s="267"/>
      <c r="AY421" s="267"/>
      <c r="AZ421" s="267"/>
      <c r="BA421" s="267"/>
      <c r="BB421" s="267"/>
      <c r="BC421" s="267"/>
      <c r="BD421" s="267"/>
      <c r="BE421" s="267"/>
      <c r="BF421" s="267"/>
      <c r="BG421" s="267"/>
      <c r="BH421" s="267"/>
      <c r="BI421" s="267"/>
      <c r="BJ421" s="267"/>
    </row>
    <row r="422" customFormat="false" ht="15" hidden="false" customHeight="true" outlineLevel="0" collapsed="false">
      <c r="A422" s="274" t="s">
        <v>277</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74"/>
      <c r="AE422" s="274"/>
      <c r="AF422" s="274"/>
      <c r="AG422" s="274"/>
      <c r="AH422" s="274"/>
      <c r="AI422" s="274"/>
      <c r="AJ422" s="274"/>
      <c r="AK422" s="274"/>
      <c r="AL422" s="274"/>
      <c r="AM422" s="274"/>
      <c r="AN422" s="274"/>
      <c r="AO422" s="274"/>
      <c r="AP422" s="274"/>
      <c r="AQ422" s="274"/>
      <c r="AR422" s="275" t="n">
        <f aca="false">AR420+BA420+AR421+BA421</f>
        <v>0</v>
      </c>
      <c r="AS422" s="275"/>
      <c r="AT422" s="275"/>
      <c r="AU422" s="275"/>
      <c r="AV422" s="275"/>
      <c r="AW422" s="275"/>
      <c r="AX422" s="275"/>
      <c r="AY422" s="275"/>
      <c r="AZ422" s="275"/>
      <c r="BA422" s="275"/>
      <c r="BB422" s="275"/>
      <c r="BC422" s="275"/>
      <c r="BD422" s="275"/>
      <c r="BE422" s="275"/>
      <c r="BF422" s="275"/>
      <c r="BG422" s="275"/>
      <c r="BH422" s="275"/>
      <c r="BI422" s="275"/>
      <c r="BJ422" s="275"/>
    </row>
    <row r="423" customFormat="false" ht="15" hidden="false" customHeight="false" outlineLevel="0" collapsed="false">
      <c r="A423" s="194"/>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row>
    <row r="424" customFormat="false" ht="15" hidden="false" customHeight="false" outlineLevel="0" collapsed="false">
      <c r="A424" s="276" t="s">
        <v>278</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194"/>
      <c r="AT424" s="194"/>
      <c r="AU424" s="194"/>
      <c r="AV424" s="194"/>
      <c r="AW424" s="194"/>
      <c r="AX424" s="194"/>
      <c r="AY424" s="194"/>
      <c r="AZ424" s="194"/>
      <c r="BA424" s="194"/>
      <c r="BB424" s="194"/>
      <c r="BC424" s="194"/>
      <c r="BD424" s="194"/>
      <c r="BE424" s="194"/>
      <c r="BF424" s="194"/>
      <c r="BG424" s="194"/>
      <c r="BH424" s="194"/>
      <c r="BI424" s="194"/>
      <c r="BJ424" s="194"/>
    </row>
    <row r="425" customFormat="false" ht="15" hidden="false" customHeight="false" outlineLevel="0" collapsed="false">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77"/>
      <c r="AE425" s="277"/>
      <c r="AF425" s="277"/>
      <c r="AG425" s="277"/>
      <c r="AH425" s="277"/>
      <c r="AI425" s="277"/>
      <c r="AJ425" s="277"/>
      <c r="AK425" s="277"/>
      <c r="AL425" s="277"/>
      <c r="AM425" s="277"/>
      <c r="AN425" s="277"/>
      <c r="AO425" s="277"/>
      <c r="AP425" s="277"/>
      <c r="AQ425" s="277"/>
      <c r="AR425" s="277"/>
      <c r="AS425" s="194"/>
      <c r="AT425" s="194"/>
      <c r="AU425" s="194"/>
      <c r="AV425" s="194"/>
      <c r="AW425" s="194"/>
      <c r="AX425" s="194"/>
      <c r="AY425" s="194"/>
      <c r="AZ425" s="194"/>
      <c r="BA425" s="194"/>
      <c r="BB425" s="194"/>
      <c r="BC425" s="194"/>
      <c r="BD425" s="194"/>
      <c r="BE425" s="194"/>
      <c r="BF425" s="194"/>
      <c r="BG425" s="194"/>
      <c r="BH425" s="194"/>
      <c r="BI425" s="194"/>
      <c r="BJ425" s="194"/>
    </row>
    <row r="426" customFormat="false" ht="15" hidden="false" customHeight="false" outlineLevel="0" collapsed="false">
      <c r="A426" s="194"/>
      <c r="B426" s="194"/>
      <c r="C426" s="194"/>
      <c r="D426" s="194"/>
      <c r="E426" s="194"/>
      <c r="F426" s="194"/>
      <c r="G426" s="194"/>
      <c r="H426" s="278" t="s">
        <v>0</v>
      </c>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78"/>
      <c r="AE426" s="278"/>
      <c r="AF426" s="278"/>
      <c r="AG426" s="278"/>
      <c r="AH426" s="278"/>
      <c r="AI426" s="278"/>
      <c r="AJ426" s="278"/>
      <c r="AK426" s="278"/>
      <c r="AL426" s="278"/>
      <c r="AM426" s="278"/>
      <c r="AN426" s="278"/>
      <c r="AO426" s="278"/>
      <c r="AP426" s="278"/>
      <c r="AQ426" s="278"/>
      <c r="AR426" s="194"/>
      <c r="AS426" s="194"/>
      <c r="AT426" s="194"/>
      <c r="AU426" s="194"/>
      <c r="AV426" s="194"/>
      <c r="AW426" s="194"/>
      <c r="AX426" s="194"/>
      <c r="AY426" s="194"/>
      <c r="AZ426" s="194"/>
      <c r="BA426" s="194"/>
      <c r="BB426" s="194"/>
      <c r="BC426" s="194"/>
      <c r="BD426" s="194"/>
      <c r="BE426" s="194"/>
      <c r="BF426" s="194"/>
      <c r="BG426" s="194"/>
      <c r="BH426" s="194"/>
      <c r="BI426" s="194"/>
      <c r="BJ426" s="194"/>
    </row>
    <row r="427" customFormat="false" ht="15" hidden="false" customHeight="true" outlineLevel="0" collapsed="false">
      <c r="A427" s="194"/>
      <c r="B427" s="194"/>
      <c r="C427" s="194"/>
      <c r="D427" s="194"/>
      <c r="E427" s="194"/>
      <c r="F427" s="194"/>
      <c r="G427" s="194"/>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0"/>
      <c r="AL427" s="260"/>
      <c r="AM427" s="260"/>
      <c r="AN427" s="260"/>
      <c r="AO427" s="260"/>
      <c r="AP427" s="260"/>
      <c r="AQ427" s="260"/>
      <c r="AR427" s="261" t="s">
        <v>279</v>
      </c>
      <c r="AS427" s="261"/>
      <c r="AT427" s="261"/>
      <c r="AU427" s="261"/>
      <c r="AV427" s="261"/>
      <c r="AW427" s="261"/>
      <c r="AX427" s="261"/>
      <c r="AY427" s="261"/>
      <c r="AZ427" s="261"/>
      <c r="BA427" s="261"/>
      <c r="BB427" s="261"/>
      <c r="BC427" s="261"/>
      <c r="BD427" s="261"/>
      <c r="BE427" s="261"/>
      <c r="BF427" s="261"/>
      <c r="BG427" s="261"/>
      <c r="BH427" s="261"/>
      <c r="BI427" s="261"/>
      <c r="BJ427" s="261"/>
    </row>
    <row r="428" customFormat="false" ht="15" hidden="false" customHeight="false" outlineLevel="0" collapsed="false">
      <c r="A428" s="194"/>
      <c r="B428" s="194"/>
      <c r="C428" s="194"/>
      <c r="D428" s="194"/>
      <c r="E428" s="194"/>
      <c r="F428" s="194"/>
      <c r="G428" s="194"/>
      <c r="H428" s="260" t="s">
        <v>1</v>
      </c>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0"/>
      <c r="AL428" s="260"/>
      <c r="AM428" s="260"/>
      <c r="AN428" s="260"/>
      <c r="AO428" s="260"/>
      <c r="AP428" s="260"/>
      <c r="AQ428" s="260"/>
      <c r="AR428" s="261"/>
      <c r="AS428" s="261"/>
      <c r="AT428" s="261"/>
      <c r="AU428" s="261"/>
      <c r="AV428" s="261"/>
      <c r="AW428" s="261"/>
      <c r="AX428" s="261"/>
      <c r="AY428" s="261"/>
      <c r="AZ428" s="261"/>
      <c r="BA428" s="261"/>
      <c r="BB428" s="261"/>
      <c r="BC428" s="261"/>
      <c r="BD428" s="261"/>
      <c r="BE428" s="261"/>
      <c r="BF428" s="261"/>
      <c r="BG428" s="261"/>
      <c r="BH428" s="261"/>
      <c r="BI428" s="261"/>
      <c r="BJ428" s="261"/>
    </row>
    <row r="429" customFormat="false" ht="15" hidden="false" customHeight="false" outlineLevel="0" collapsed="false">
      <c r="A429" s="194"/>
      <c r="B429" s="194"/>
      <c r="C429" s="194"/>
      <c r="D429" s="194"/>
      <c r="E429" s="194"/>
      <c r="F429" s="194"/>
      <c r="G429" s="194"/>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8"/>
      <c r="AS429" s="198"/>
      <c r="AT429" s="198"/>
      <c r="AU429" s="198"/>
      <c r="AV429" s="198"/>
      <c r="AW429" s="198"/>
      <c r="AX429" s="198"/>
      <c r="AY429" s="198"/>
      <c r="AZ429" s="198"/>
      <c r="BA429" s="262"/>
      <c r="BB429" s="262"/>
      <c r="BC429" s="262"/>
      <c r="BD429" s="262"/>
      <c r="BE429" s="262"/>
      <c r="BF429" s="262"/>
      <c r="BG429" s="262"/>
      <c r="BH429" s="262"/>
      <c r="BI429" s="262"/>
      <c r="BJ429" s="262"/>
    </row>
    <row r="430" customFormat="false" ht="15" hidden="false" customHeight="false" outlineLevel="0" collapsed="false">
      <c r="A430" s="194"/>
      <c r="B430" s="194"/>
      <c r="C430" s="194"/>
      <c r="D430" s="194"/>
      <c r="E430" s="194"/>
      <c r="F430" s="194"/>
      <c r="G430" s="194"/>
      <c r="H430" s="279" t="s">
        <v>239</v>
      </c>
      <c r="I430" s="279"/>
      <c r="J430" s="279"/>
      <c r="K430" s="279"/>
      <c r="L430" s="279"/>
      <c r="M430" s="279"/>
      <c r="N430" s="279"/>
      <c r="O430" s="279"/>
      <c r="P430" s="279"/>
      <c r="Q430" s="279"/>
      <c r="R430" s="279"/>
      <c r="S430" s="279"/>
      <c r="T430" s="279"/>
      <c r="U430" s="279"/>
      <c r="V430" s="279"/>
      <c r="W430" s="279"/>
      <c r="X430" s="279"/>
      <c r="Y430" s="279"/>
      <c r="Z430" s="279"/>
      <c r="AA430" s="279"/>
      <c r="AB430" s="279"/>
      <c r="AC430" s="279"/>
      <c r="AD430" s="279"/>
      <c r="AE430" s="279"/>
      <c r="AF430" s="279"/>
      <c r="AG430" s="279"/>
      <c r="AH430" s="279"/>
      <c r="AI430" s="279"/>
      <c r="AJ430" s="279"/>
      <c r="AK430" s="279"/>
      <c r="AL430" s="279"/>
      <c r="AM430" s="279"/>
      <c r="AN430" s="279"/>
      <c r="AO430" s="279"/>
      <c r="AP430" s="279"/>
      <c r="AQ430" s="279"/>
      <c r="AR430" s="279"/>
      <c r="AS430" s="279"/>
      <c r="AT430" s="279"/>
      <c r="AU430" s="279"/>
      <c r="AV430" s="279"/>
      <c r="AW430" s="279"/>
      <c r="AX430" s="279"/>
      <c r="AY430" s="279"/>
      <c r="AZ430" s="279"/>
      <c r="BA430" s="279"/>
      <c r="BB430" s="279"/>
      <c r="BC430" s="279"/>
      <c r="BD430" s="279"/>
      <c r="BE430" s="279"/>
      <c r="BF430" s="279"/>
      <c r="BG430" s="279"/>
      <c r="BH430" s="279"/>
      <c r="BI430" s="279"/>
      <c r="BJ430" s="279"/>
    </row>
    <row r="431" customFormat="false" ht="15" hidden="false" customHeight="false" outlineLevel="0" collapsed="false">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row>
    <row r="432" customFormat="false" ht="15" hidden="false" customHeight="false" outlineLevel="0" collapsed="false">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c r="AL432" s="280"/>
      <c r="AM432" s="280"/>
      <c r="AN432" s="280"/>
      <c r="AO432" s="280"/>
      <c r="AP432" s="280"/>
      <c r="AQ432" s="280"/>
      <c r="AR432" s="280"/>
      <c r="AS432" s="280"/>
      <c r="AT432" s="280"/>
      <c r="AU432" s="280"/>
      <c r="AV432" s="280"/>
      <c r="AW432" s="280"/>
      <c r="AX432" s="280"/>
      <c r="AY432" s="280"/>
      <c r="AZ432" s="280"/>
      <c r="BA432" s="280"/>
      <c r="BB432" s="280"/>
      <c r="BC432" s="280"/>
      <c r="BD432" s="280"/>
      <c r="BE432" s="280"/>
      <c r="BF432" s="280"/>
      <c r="BG432" s="280"/>
      <c r="BH432" s="280"/>
      <c r="BI432" s="280"/>
      <c r="BJ432" s="280"/>
    </row>
    <row r="433" customFormat="false" ht="15" hidden="false" customHeight="false" outlineLevel="0" collapsed="false">
      <c r="A433" s="264" t="s">
        <v>240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S433" s="264"/>
      <c r="AT433" s="264"/>
      <c r="AU433" s="264"/>
      <c r="AV433" s="264"/>
      <c r="AW433" s="264"/>
      <c r="AX433" s="264"/>
      <c r="AY433" s="264"/>
      <c r="AZ433" s="264"/>
      <c r="BA433" s="264"/>
      <c r="BB433" s="264"/>
      <c r="BC433" s="264"/>
      <c r="BD433" s="264"/>
      <c r="BE433" s="264"/>
      <c r="BF433" s="264"/>
      <c r="BG433" s="264"/>
      <c r="BH433" s="264"/>
      <c r="BI433" s="264"/>
      <c r="BJ433" s="264"/>
    </row>
    <row r="434" customFormat="false" ht="24.75" hidden="false" customHeight="true" outlineLevel="0" collapsed="false">
      <c r="A434" s="233" t="s">
        <v>241</v>
      </c>
      <c r="B434" s="233"/>
      <c r="C434" s="233"/>
      <c r="D434" s="233"/>
      <c r="E434" s="205" t="s">
        <v>242</v>
      </c>
      <c r="F434" s="205"/>
      <c r="G434" s="205"/>
      <c r="H434" s="205"/>
      <c r="I434" s="205"/>
      <c r="J434" s="205"/>
      <c r="K434" s="205"/>
      <c r="L434" s="205"/>
      <c r="M434" s="205"/>
      <c r="N434" s="205"/>
      <c r="O434" s="205"/>
      <c r="P434" s="205"/>
      <c r="Q434" s="205"/>
      <c r="R434" s="205"/>
      <c r="S434" s="205"/>
      <c r="T434" s="205"/>
      <c r="U434" s="205"/>
      <c r="V434" s="205"/>
      <c r="W434" s="205"/>
      <c r="X434" s="205"/>
      <c r="Y434" s="205"/>
      <c r="Z434" s="205"/>
      <c r="AA434" s="205"/>
      <c r="AB434" s="205"/>
      <c r="AC434" s="205"/>
      <c r="AD434" s="205"/>
      <c r="AE434" s="205"/>
      <c r="AF434" s="205"/>
      <c r="AG434" s="205"/>
      <c r="AH434" s="205"/>
      <c r="AI434" s="205"/>
      <c r="AJ434" s="205"/>
      <c r="AK434" s="205"/>
      <c r="AL434" s="205"/>
      <c r="AM434" s="205"/>
      <c r="AN434" s="205"/>
      <c r="AO434" s="205"/>
      <c r="AP434" s="205"/>
      <c r="AQ434" s="205"/>
      <c r="AR434" s="205" t="s">
        <v>243</v>
      </c>
      <c r="AS434" s="205"/>
      <c r="AT434" s="205"/>
      <c r="AU434" s="205"/>
      <c r="AV434" s="205"/>
      <c r="AW434" s="205"/>
      <c r="AX434" s="205"/>
      <c r="AY434" s="205"/>
      <c r="AZ434" s="205"/>
      <c r="BA434" s="184" t="s">
        <v>244</v>
      </c>
      <c r="BB434" s="184"/>
      <c r="BC434" s="184"/>
      <c r="BD434" s="184"/>
      <c r="BE434" s="184"/>
      <c r="BF434" s="184"/>
      <c r="BG434" s="184"/>
      <c r="BH434" s="184"/>
      <c r="BI434" s="184"/>
      <c r="BJ434" s="184"/>
    </row>
    <row r="435" customFormat="false" ht="15" hidden="false" customHeight="true" outlineLevel="0" collapsed="false">
      <c r="A435" s="281" t="s">
        <v>280</v>
      </c>
      <c r="B435" s="281"/>
      <c r="C435" s="281"/>
      <c r="D435" s="281"/>
      <c r="E435" s="266" t="s">
        <v>281</v>
      </c>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266"/>
      <c r="AE435" s="266"/>
      <c r="AF435" s="266"/>
      <c r="AG435" s="266"/>
      <c r="AH435" s="266"/>
      <c r="AI435" s="266"/>
      <c r="AJ435" s="266"/>
      <c r="AK435" s="266"/>
      <c r="AL435" s="266"/>
      <c r="AM435" s="266"/>
      <c r="AN435" s="266"/>
      <c r="AO435" s="266"/>
      <c r="AP435" s="266"/>
      <c r="AQ435" s="266"/>
      <c r="AR435" s="282" t="n">
        <f aca="false">AR436+AR437+AR438</f>
        <v>0</v>
      </c>
      <c r="AS435" s="282"/>
      <c r="AT435" s="282"/>
      <c r="AU435" s="282"/>
      <c r="AV435" s="282"/>
      <c r="AW435" s="282"/>
      <c r="AX435" s="282"/>
      <c r="AY435" s="282"/>
      <c r="AZ435" s="282"/>
      <c r="BA435" s="282" t="n">
        <f aca="false">BA436+BA437+BA438</f>
        <v>0</v>
      </c>
      <c r="BB435" s="282"/>
      <c r="BC435" s="282"/>
      <c r="BD435" s="282"/>
      <c r="BE435" s="282"/>
      <c r="BF435" s="282"/>
      <c r="BG435" s="282"/>
      <c r="BH435" s="282"/>
      <c r="BI435" s="282"/>
      <c r="BJ435" s="282"/>
    </row>
    <row r="436" customFormat="false" ht="38.25" hidden="false" customHeight="true" outlineLevel="0" collapsed="false">
      <c r="A436" s="265"/>
      <c r="B436" s="265"/>
      <c r="C436" s="265"/>
      <c r="D436" s="265"/>
      <c r="E436" s="283" t="s">
        <v>282</v>
      </c>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3"/>
      <c r="AP436" s="283"/>
      <c r="AQ436" s="283"/>
      <c r="AR436" s="284"/>
      <c r="AS436" s="284"/>
      <c r="AT436" s="284"/>
      <c r="AU436" s="284"/>
      <c r="AV436" s="284"/>
      <c r="AW436" s="284"/>
      <c r="AX436" s="284"/>
      <c r="AY436" s="284"/>
      <c r="AZ436" s="284"/>
      <c r="BA436" s="284"/>
      <c r="BB436" s="284"/>
      <c r="BC436" s="284"/>
      <c r="BD436" s="284"/>
      <c r="BE436" s="284"/>
      <c r="BF436" s="284"/>
      <c r="BG436" s="284"/>
      <c r="BH436" s="284"/>
      <c r="BI436" s="284"/>
      <c r="BJ436" s="284"/>
    </row>
    <row r="437" customFormat="false" ht="15" hidden="false" customHeight="true" outlineLevel="0" collapsed="false">
      <c r="A437" s="265"/>
      <c r="B437" s="265"/>
      <c r="C437" s="265"/>
      <c r="D437" s="265"/>
      <c r="E437" s="269" t="s">
        <v>283</v>
      </c>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69"/>
      <c r="AE437" s="269"/>
      <c r="AF437" s="269"/>
      <c r="AG437" s="269"/>
      <c r="AH437" s="269"/>
      <c r="AI437" s="269"/>
      <c r="AJ437" s="269"/>
      <c r="AK437" s="269"/>
      <c r="AL437" s="269"/>
      <c r="AM437" s="269"/>
      <c r="AN437" s="269"/>
      <c r="AO437" s="269"/>
      <c r="AP437" s="269"/>
      <c r="AQ437" s="269"/>
      <c r="AR437" s="284"/>
      <c r="AS437" s="284"/>
      <c r="AT437" s="284"/>
      <c r="AU437" s="284"/>
      <c r="AV437" s="284"/>
      <c r="AW437" s="284"/>
      <c r="AX437" s="284"/>
      <c r="AY437" s="284"/>
      <c r="AZ437" s="284"/>
      <c r="BA437" s="284"/>
      <c r="BB437" s="284"/>
      <c r="BC437" s="284"/>
      <c r="BD437" s="284"/>
      <c r="BE437" s="284"/>
      <c r="BF437" s="284"/>
      <c r="BG437" s="284"/>
      <c r="BH437" s="284"/>
      <c r="BI437" s="284"/>
      <c r="BJ437" s="284"/>
    </row>
    <row r="438" customFormat="false" ht="15" hidden="false" customHeight="true" outlineLevel="0" collapsed="false">
      <c r="A438" s="265"/>
      <c r="B438" s="265"/>
      <c r="C438" s="265"/>
      <c r="D438" s="265"/>
      <c r="E438" s="269" t="s">
        <v>284</v>
      </c>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s="269"/>
      <c r="AG438" s="269"/>
      <c r="AH438" s="269"/>
      <c r="AI438" s="269"/>
      <c r="AJ438" s="269"/>
      <c r="AK438" s="269"/>
      <c r="AL438" s="269"/>
      <c r="AM438" s="269"/>
      <c r="AN438" s="269"/>
      <c r="AO438" s="269"/>
      <c r="AP438" s="269"/>
      <c r="AQ438" s="269"/>
      <c r="AR438" s="284"/>
      <c r="AS438" s="284"/>
      <c r="AT438" s="284"/>
      <c r="AU438" s="284"/>
      <c r="AV438" s="284"/>
      <c r="AW438" s="284"/>
      <c r="AX438" s="284"/>
      <c r="AY438" s="284"/>
      <c r="AZ438" s="284"/>
      <c r="BA438" s="284"/>
      <c r="BB438" s="284"/>
      <c r="BC438" s="284"/>
      <c r="BD438" s="284"/>
      <c r="BE438" s="284"/>
      <c r="BF438" s="284"/>
      <c r="BG438" s="284"/>
      <c r="BH438" s="284"/>
      <c r="BI438" s="284"/>
      <c r="BJ438" s="284"/>
    </row>
    <row r="439" customFormat="false" ht="25.5" hidden="false" customHeight="true" outlineLevel="0" collapsed="false">
      <c r="A439" s="281" t="s">
        <v>285</v>
      </c>
      <c r="B439" s="281"/>
      <c r="C439" s="281"/>
      <c r="D439" s="281"/>
      <c r="E439" s="266" t="s">
        <v>286</v>
      </c>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266"/>
      <c r="AE439" s="266"/>
      <c r="AF439" s="266"/>
      <c r="AG439" s="266"/>
      <c r="AH439" s="266"/>
      <c r="AI439" s="266"/>
      <c r="AJ439" s="266"/>
      <c r="AK439" s="266"/>
      <c r="AL439" s="266"/>
      <c r="AM439" s="266"/>
      <c r="AN439" s="266"/>
      <c r="AO439" s="266"/>
      <c r="AP439" s="266"/>
      <c r="AQ439" s="266"/>
      <c r="AR439" s="282" t="n">
        <f aca="false">AR440+AR441+AR442+AR445+AR446+AR447+AR448</f>
        <v>0</v>
      </c>
      <c r="AS439" s="282"/>
      <c r="AT439" s="282"/>
      <c r="AU439" s="282"/>
      <c r="AV439" s="282"/>
      <c r="AW439" s="282"/>
      <c r="AX439" s="282"/>
      <c r="AY439" s="282"/>
      <c r="AZ439" s="282"/>
      <c r="BA439" s="282" t="n">
        <f aca="false">BA440+BA441+BA442+BA443+BA444+BA445+BA446+BA447+BA448</f>
        <v>0</v>
      </c>
      <c r="BB439" s="282"/>
      <c r="BC439" s="282"/>
      <c r="BD439" s="282"/>
      <c r="BE439" s="282"/>
      <c r="BF439" s="282"/>
      <c r="BG439" s="282"/>
      <c r="BH439" s="282"/>
      <c r="BI439" s="282"/>
      <c r="BJ439" s="282"/>
    </row>
    <row r="440" customFormat="false" ht="15" hidden="false" customHeight="true" outlineLevel="0" collapsed="false">
      <c r="A440" s="265"/>
      <c r="B440" s="265"/>
      <c r="C440" s="265"/>
      <c r="D440" s="265"/>
      <c r="E440" s="269" t="s">
        <v>247</v>
      </c>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s="269"/>
      <c r="AG440" s="269"/>
      <c r="AH440" s="269"/>
      <c r="AI440" s="269"/>
      <c r="AJ440" s="269"/>
      <c r="AK440" s="269"/>
      <c r="AL440" s="269"/>
      <c r="AM440" s="269"/>
      <c r="AN440" s="269"/>
      <c r="AO440" s="269"/>
      <c r="AP440" s="269"/>
      <c r="AQ440" s="269"/>
      <c r="AR440" s="284"/>
      <c r="AS440" s="284"/>
      <c r="AT440" s="284"/>
      <c r="AU440" s="284"/>
      <c r="AV440" s="284"/>
      <c r="AW440" s="284"/>
      <c r="AX440" s="284"/>
      <c r="AY440" s="284"/>
      <c r="AZ440" s="284"/>
      <c r="BA440" s="284"/>
      <c r="BB440" s="284"/>
      <c r="BC440" s="284"/>
      <c r="BD440" s="284"/>
      <c r="BE440" s="284"/>
      <c r="BF440" s="284"/>
      <c r="BG440" s="284"/>
      <c r="BH440" s="284"/>
      <c r="BI440" s="284"/>
      <c r="BJ440" s="284"/>
    </row>
    <row r="441" customFormat="false" ht="15" hidden="false" customHeight="true" outlineLevel="0" collapsed="false">
      <c r="A441" s="285"/>
      <c r="B441" s="286"/>
      <c r="C441" s="286"/>
      <c r="D441" s="287"/>
      <c r="E441" s="269" t="s">
        <v>287</v>
      </c>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269"/>
      <c r="AF441" s="269"/>
      <c r="AG441" s="269"/>
      <c r="AH441" s="269"/>
      <c r="AI441" s="269"/>
      <c r="AJ441" s="269"/>
      <c r="AK441" s="269"/>
      <c r="AL441" s="269"/>
      <c r="AM441" s="269"/>
      <c r="AN441" s="269"/>
      <c r="AO441" s="269"/>
      <c r="AP441" s="269"/>
      <c r="AQ441" s="269"/>
      <c r="AR441" s="284"/>
      <c r="AS441" s="284"/>
      <c r="AT441" s="284"/>
      <c r="AU441" s="284"/>
      <c r="AV441" s="284"/>
      <c r="AW441" s="284"/>
      <c r="AX441" s="284"/>
      <c r="AY441" s="284"/>
      <c r="AZ441" s="284"/>
      <c r="BA441" s="284"/>
      <c r="BB441" s="284"/>
      <c r="BC441" s="284"/>
      <c r="BD441" s="284"/>
      <c r="BE441" s="284"/>
      <c r="BF441" s="284"/>
      <c r="BG441" s="284"/>
      <c r="BH441" s="284"/>
      <c r="BI441" s="284"/>
      <c r="BJ441" s="284"/>
    </row>
    <row r="442" customFormat="false" ht="36" hidden="false" customHeight="true" outlineLevel="0" collapsed="false">
      <c r="A442" s="285"/>
      <c r="B442" s="286"/>
      <c r="C442" s="286"/>
      <c r="D442" s="287"/>
      <c r="E442" s="269" t="s">
        <v>288</v>
      </c>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69"/>
      <c r="AE442" s="269"/>
      <c r="AF442" s="269"/>
      <c r="AG442" s="269"/>
      <c r="AH442" s="269"/>
      <c r="AI442" s="269"/>
      <c r="AJ442" s="269"/>
      <c r="AK442" s="269"/>
      <c r="AL442" s="269"/>
      <c r="AM442" s="269"/>
      <c r="AN442" s="269"/>
      <c r="AO442" s="269"/>
      <c r="AP442" s="269"/>
      <c r="AQ442" s="269"/>
      <c r="AR442" s="284"/>
      <c r="AS442" s="284"/>
      <c r="AT442" s="284"/>
      <c r="AU442" s="284"/>
      <c r="AV442" s="284"/>
      <c r="AW442" s="284"/>
      <c r="AX442" s="284"/>
      <c r="AY442" s="284"/>
      <c r="AZ442" s="284"/>
      <c r="BA442" s="284"/>
      <c r="BB442" s="284"/>
      <c r="BC442" s="284"/>
      <c r="BD442" s="284"/>
      <c r="BE442" s="284"/>
      <c r="BF442" s="284"/>
      <c r="BG442" s="284"/>
      <c r="BH442" s="284"/>
      <c r="BI442" s="284"/>
      <c r="BJ442" s="284"/>
    </row>
    <row r="443" customFormat="false" ht="15" hidden="false" customHeight="true" outlineLevel="0" collapsed="false">
      <c r="A443" s="285"/>
      <c r="B443" s="286"/>
      <c r="C443" s="286"/>
      <c r="D443" s="287"/>
      <c r="E443" s="269" t="s">
        <v>289</v>
      </c>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69"/>
      <c r="AE443" s="269"/>
      <c r="AF443" s="269"/>
      <c r="AG443" s="269"/>
      <c r="AH443" s="269"/>
      <c r="AI443" s="269"/>
      <c r="AJ443" s="269"/>
      <c r="AK443" s="269"/>
      <c r="AL443" s="269"/>
      <c r="AM443" s="269"/>
      <c r="AN443" s="269"/>
      <c r="AO443" s="269"/>
      <c r="AP443" s="269"/>
      <c r="AQ443" s="269"/>
      <c r="AR443" s="288"/>
      <c r="AS443" s="288"/>
      <c r="AT443" s="288"/>
      <c r="AU443" s="288"/>
      <c r="AV443" s="288"/>
      <c r="AW443" s="288"/>
      <c r="AX443" s="288"/>
      <c r="AY443" s="288"/>
      <c r="AZ443" s="288"/>
      <c r="BA443" s="284"/>
      <c r="BB443" s="284"/>
      <c r="BC443" s="284"/>
      <c r="BD443" s="284"/>
      <c r="BE443" s="284"/>
      <c r="BF443" s="284"/>
      <c r="BG443" s="284"/>
      <c r="BH443" s="284"/>
      <c r="BI443" s="284"/>
      <c r="BJ443" s="284"/>
    </row>
    <row r="444" customFormat="false" ht="26.25" hidden="false" customHeight="true" outlineLevel="0" collapsed="false">
      <c r="A444" s="285"/>
      <c r="B444" s="286"/>
      <c r="C444" s="286"/>
      <c r="D444" s="287"/>
      <c r="E444" s="269" t="s">
        <v>290</v>
      </c>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69"/>
      <c r="AE444" s="269"/>
      <c r="AF444" s="269"/>
      <c r="AG444" s="269"/>
      <c r="AH444" s="269"/>
      <c r="AI444" s="269"/>
      <c r="AJ444" s="269"/>
      <c r="AK444" s="269"/>
      <c r="AL444" s="269"/>
      <c r="AM444" s="269"/>
      <c r="AN444" s="269"/>
      <c r="AO444" s="269"/>
      <c r="AP444" s="269"/>
      <c r="AQ444" s="269"/>
      <c r="AR444" s="288"/>
      <c r="AS444" s="288"/>
      <c r="AT444" s="288"/>
      <c r="AU444" s="288"/>
      <c r="AV444" s="288"/>
      <c r="AW444" s="288"/>
      <c r="AX444" s="288"/>
      <c r="AY444" s="288"/>
      <c r="AZ444" s="288"/>
      <c r="BA444" s="284"/>
      <c r="BB444" s="284"/>
      <c r="BC444" s="284"/>
      <c r="BD444" s="284"/>
      <c r="BE444" s="284"/>
      <c r="BF444" s="284"/>
      <c r="BG444" s="284"/>
      <c r="BH444" s="284"/>
      <c r="BI444" s="284"/>
      <c r="BJ444" s="284"/>
    </row>
    <row r="445" customFormat="false" ht="15" hidden="false" customHeight="true" outlineLevel="0" collapsed="false">
      <c r="A445" s="265"/>
      <c r="B445" s="265"/>
      <c r="C445" s="265"/>
      <c r="D445" s="265"/>
      <c r="E445" s="289" t="s">
        <v>291</v>
      </c>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R445" s="284"/>
      <c r="AS445" s="284"/>
      <c r="AT445" s="284"/>
      <c r="AU445" s="284"/>
      <c r="AV445" s="284"/>
      <c r="AW445" s="284"/>
      <c r="AX445" s="284"/>
      <c r="AY445" s="284"/>
      <c r="AZ445" s="284"/>
      <c r="BA445" s="284"/>
      <c r="BB445" s="284"/>
      <c r="BC445" s="284"/>
      <c r="BD445" s="284"/>
      <c r="BE445" s="284"/>
      <c r="BF445" s="284"/>
      <c r="BG445" s="284"/>
      <c r="BH445" s="284"/>
      <c r="BI445" s="284"/>
      <c r="BJ445" s="284"/>
    </row>
    <row r="446" customFormat="false" ht="15" hidden="false" customHeight="true" outlineLevel="0" collapsed="false">
      <c r="A446" s="285"/>
      <c r="B446" s="286"/>
      <c r="C446" s="286"/>
      <c r="D446" s="287"/>
      <c r="E446" s="269" t="s">
        <v>292</v>
      </c>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69"/>
      <c r="AE446" s="269"/>
      <c r="AF446" s="269"/>
      <c r="AG446" s="269"/>
      <c r="AH446" s="269"/>
      <c r="AI446" s="269"/>
      <c r="AJ446" s="269"/>
      <c r="AK446" s="269"/>
      <c r="AL446" s="269"/>
      <c r="AM446" s="269"/>
      <c r="AN446" s="269"/>
      <c r="AO446" s="269"/>
      <c r="AP446" s="269"/>
      <c r="AQ446" s="269"/>
      <c r="AR446" s="284"/>
      <c r="AS446" s="284"/>
      <c r="AT446" s="284"/>
      <c r="AU446" s="284"/>
      <c r="AV446" s="284"/>
      <c r="AW446" s="284"/>
      <c r="AX446" s="284"/>
      <c r="AY446" s="284"/>
      <c r="AZ446" s="284"/>
      <c r="BA446" s="284"/>
      <c r="BB446" s="284"/>
      <c r="BC446" s="284"/>
      <c r="BD446" s="284"/>
      <c r="BE446" s="284"/>
      <c r="BF446" s="284"/>
      <c r="BG446" s="284"/>
      <c r="BH446" s="284"/>
      <c r="BI446" s="284"/>
      <c r="BJ446" s="284"/>
    </row>
    <row r="447" customFormat="false" ht="15" hidden="false" customHeight="true" outlineLevel="0" collapsed="false">
      <c r="A447" s="285"/>
      <c r="B447" s="286"/>
      <c r="C447" s="286"/>
      <c r="D447" s="287"/>
      <c r="E447" s="269" t="s">
        <v>293</v>
      </c>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69"/>
      <c r="AE447" s="269"/>
      <c r="AF447" s="269"/>
      <c r="AG447" s="269"/>
      <c r="AH447" s="269"/>
      <c r="AI447" s="269"/>
      <c r="AJ447" s="269"/>
      <c r="AK447" s="269"/>
      <c r="AL447" s="269"/>
      <c r="AM447" s="269"/>
      <c r="AN447" s="269"/>
      <c r="AO447" s="269"/>
      <c r="AP447" s="269"/>
      <c r="AQ447" s="269"/>
      <c r="AR447" s="284"/>
      <c r="AS447" s="284"/>
      <c r="AT447" s="284"/>
      <c r="AU447" s="284"/>
      <c r="AV447" s="284"/>
      <c r="AW447" s="284"/>
      <c r="AX447" s="284"/>
      <c r="AY447" s="284"/>
      <c r="AZ447" s="284"/>
      <c r="BA447" s="284"/>
      <c r="BB447" s="284"/>
      <c r="BC447" s="284"/>
      <c r="BD447" s="284"/>
      <c r="BE447" s="284"/>
      <c r="BF447" s="284"/>
      <c r="BG447" s="284"/>
      <c r="BH447" s="284"/>
      <c r="BI447" s="284"/>
      <c r="BJ447" s="284"/>
    </row>
    <row r="448" customFormat="false" ht="15" hidden="false" customHeight="true" outlineLevel="0" collapsed="false">
      <c r="A448" s="265"/>
      <c r="B448" s="265"/>
      <c r="C448" s="265"/>
      <c r="D448" s="265"/>
      <c r="E448" s="269" t="s">
        <v>294</v>
      </c>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69"/>
      <c r="AE448" s="269"/>
      <c r="AF448" s="269"/>
      <c r="AG448" s="269"/>
      <c r="AH448" s="269"/>
      <c r="AI448" s="269"/>
      <c r="AJ448" s="269"/>
      <c r="AK448" s="269"/>
      <c r="AL448" s="269"/>
      <c r="AM448" s="269"/>
      <c r="AN448" s="269"/>
      <c r="AO448" s="269"/>
      <c r="AP448" s="269"/>
      <c r="AQ448" s="269"/>
      <c r="AR448" s="284"/>
      <c r="AS448" s="284"/>
      <c r="AT448" s="284"/>
      <c r="AU448" s="284"/>
      <c r="AV448" s="284"/>
      <c r="AW448" s="284"/>
      <c r="AX448" s="284"/>
      <c r="AY448" s="284"/>
      <c r="AZ448" s="284"/>
      <c r="BA448" s="284"/>
      <c r="BB448" s="284"/>
      <c r="BC448" s="284"/>
      <c r="BD448" s="284"/>
      <c r="BE448" s="284"/>
      <c r="BF448" s="284"/>
      <c r="BG448" s="284"/>
      <c r="BH448" s="284"/>
      <c r="BI448" s="284"/>
      <c r="BJ448" s="284"/>
    </row>
    <row r="449" customFormat="false" ht="39" hidden="false" customHeight="true" outlineLevel="0" collapsed="false">
      <c r="A449" s="281" t="s">
        <v>295</v>
      </c>
      <c r="B449" s="281"/>
      <c r="C449" s="281"/>
      <c r="D449" s="281"/>
      <c r="E449" s="266" t="s">
        <v>296</v>
      </c>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66"/>
      <c r="AE449" s="266"/>
      <c r="AF449" s="266"/>
      <c r="AG449" s="266"/>
      <c r="AH449" s="266"/>
      <c r="AI449" s="266"/>
      <c r="AJ449" s="266"/>
      <c r="AK449" s="266"/>
      <c r="AL449" s="266"/>
      <c r="AM449" s="266"/>
      <c r="AN449" s="266"/>
      <c r="AO449" s="266"/>
      <c r="AP449" s="266"/>
      <c r="AQ449" s="266"/>
      <c r="AR449" s="290" t="n">
        <v>0</v>
      </c>
      <c r="AS449" s="290"/>
      <c r="AT449" s="290"/>
      <c r="AU449" s="290"/>
      <c r="AV449" s="290"/>
      <c r="AW449" s="290"/>
      <c r="AX449" s="290"/>
      <c r="AY449" s="290"/>
      <c r="AZ449" s="290"/>
      <c r="BA449" s="290" t="n">
        <v>0</v>
      </c>
      <c r="BB449" s="290"/>
      <c r="BC449" s="290"/>
      <c r="BD449" s="290"/>
      <c r="BE449" s="290"/>
      <c r="BF449" s="290"/>
      <c r="BG449" s="290"/>
      <c r="BH449" s="290"/>
      <c r="BI449" s="290"/>
      <c r="BJ449" s="290"/>
    </row>
    <row r="450" customFormat="false" ht="28.5" hidden="false" customHeight="true" outlineLevel="0" collapsed="false">
      <c r="A450" s="281" t="s">
        <v>297</v>
      </c>
      <c r="B450" s="281"/>
      <c r="C450" s="281"/>
      <c r="D450" s="281"/>
      <c r="E450" s="274" t="s">
        <v>298</v>
      </c>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274"/>
      <c r="AF450" s="274"/>
      <c r="AG450" s="274"/>
      <c r="AH450" s="274"/>
      <c r="AI450" s="274"/>
      <c r="AJ450" s="274"/>
      <c r="AK450" s="274"/>
      <c r="AL450" s="274"/>
      <c r="AM450" s="274"/>
      <c r="AN450" s="274"/>
      <c r="AO450" s="274"/>
      <c r="AP450" s="274"/>
      <c r="AQ450" s="274"/>
      <c r="AR450" s="290" t="n">
        <v>0</v>
      </c>
      <c r="AS450" s="290"/>
      <c r="AT450" s="290"/>
      <c r="AU450" s="290"/>
      <c r="AV450" s="290"/>
      <c r="AW450" s="290"/>
      <c r="AX450" s="290"/>
      <c r="AY450" s="290"/>
      <c r="AZ450" s="290"/>
      <c r="BA450" s="290" t="n">
        <v>0</v>
      </c>
      <c r="BB450" s="290"/>
      <c r="BC450" s="290"/>
      <c r="BD450" s="290"/>
      <c r="BE450" s="290"/>
      <c r="BF450" s="290"/>
      <c r="BG450" s="290"/>
      <c r="BH450" s="290"/>
      <c r="BI450" s="290"/>
      <c r="BJ450" s="290"/>
    </row>
    <row r="451" customFormat="false" ht="15" hidden="false" customHeight="true" outlineLevel="0" collapsed="false">
      <c r="A451" s="281" t="s">
        <v>299</v>
      </c>
      <c r="B451" s="281"/>
      <c r="C451" s="281"/>
      <c r="D451" s="281"/>
      <c r="E451" s="274" t="s">
        <v>300</v>
      </c>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s="274"/>
      <c r="AG451" s="274"/>
      <c r="AH451" s="274"/>
      <c r="AI451" s="274"/>
      <c r="AJ451" s="274"/>
      <c r="AK451" s="274"/>
      <c r="AL451" s="274"/>
      <c r="AM451" s="274"/>
      <c r="AN451" s="274"/>
      <c r="AO451" s="274"/>
      <c r="AP451" s="274"/>
      <c r="AQ451" s="274"/>
      <c r="AR451" s="290" t="n">
        <f aca="false">AR452+AR453+AR454+AR455+AR456+AR457</f>
        <v>0</v>
      </c>
      <c r="AS451" s="290"/>
      <c r="AT451" s="290"/>
      <c r="AU451" s="290"/>
      <c r="AV451" s="290"/>
      <c r="AW451" s="290"/>
      <c r="AX451" s="290"/>
      <c r="AY451" s="290"/>
      <c r="AZ451" s="290"/>
      <c r="BA451" s="290" t="n">
        <f aca="false">BA452+BA453+BA454+BA455+BA456+BA457</f>
        <v>0</v>
      </c>
      <c r="BB451" s="290"/>
      <c r="BC451" s="290"/>
      <c r="BD451" s="290"/>
      <c r="BE451" s="290"/>
      <c r="BF451" s="290"/>
      <c r="BG451" s="290"/>
      <c r="BH451" s="290"/>
      <c r="BI451" s="290"/>
      <c r="BJ451" s="290"/>
    </row>
    <row r="452" customFormat="false" ht="15" hidden="false" customHeight="true" outlineLevel="0" collapsed="false">
      <c r="A452" s="281"/>
      <c r="B452" s="281"/>
      <c r="C452" s="281"/>
      <c r="D452" s="281"/>
      <c r="E452" s="291" t="s">
        <v>301</v>
      </c>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c r="AL452" s="291"/>
      <c r="AM452" s="291"/>
      <c r="AN452" s="291"/>
      <c r="AO452" s="291"/>
      <c r="AP452" s="291"/>
      <c r="AQ452" s="291"/>
      <c r="AR452" s="284"/>
      <c r="AS452" s="284"/>
      <c r="AT452" s="284"/>
      <c r="AU452" s="284"/>
      <c r="AV452" s="284"/>
      <c r="AW452" s="284"/>
      <c r="AX452" s="284"/>
      <c r="AY452" s="284"/>
      <c r="AZ452" s="284"/>
      <c r="BA452" s="284"/>
      <c r="BB452" s="284"/>
      <c r="BC452" s="284"/>
      <c r="BD452" s="284"/>
      <c r="BE452" s="284"/>
      <c r="BF452" s="284"/>
      <c r="BG452" s="284"/>
      <c r="BH452" s="284"/>
      <c r="BI452" s="284"/>
      <c r="BJ452" s="284"/>
    </row>
    <row r="453" customFormat="false" ht="15" hidden="false" customHeight="true" outlineLevel="0" collapsed="false">
      <c r="A453" s="281"/>
      <c r="B453" s="281"/>
      <c r="C453" s="281"/>
      <c r="D453" s="281"/>
      <c r="E453" s="291" t="s">
        <v>302</v>
      </c>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c r="AJ453" s="291"/>
      <c r="AK453" s="291"/>
      <c r="AL453" s="291"/>
      <c r="AM453" s="291"/>
      <c r="AN453" s="291"/>
      <c r="AO453" s="291"/>
      <c r="AP453" s="291"/>
      <c r="AQ453" s="291"/>
      <c r="AR453" s="284"/>
      <c r="AS453" s="284"/>
      <c r="AT453" s="284"/>
      <c r="AU453" s="284"/>
      <c r="AV453" s="284"/>
      <c r="AW453" s="284"/>
      <c r="AX453" s="284"/>
      <c r="AY453" s="284"/>
      <c r="AZ453" s="284"/>
      <c r="BA453" s="284"/>
      <c r="BB453" s="284"/>
      <c r="BC453" s="284"/>
      <c r="BD453" s="284"/>
      <c r="BE453" s="284"/>
      <c r="BF453" s="284"/>
      <c r="BG453" s="284"/>
      <c r="BH453" s="284"/>
      <c r="BI453" s="284"/>
      <c r="BJ453" s="284"/>
    </row>
    <row r="454" customFormat="false" ht="28.5" hidden="false" customHeight="true" outlineLevel="0" collapsed="false">
      <c r="A454" s="281"/>
      <c r="B454" s="281"/>
      <c r="C454" s="281"/>
      <c r="D454" s="281"/>
      <c r="E454" s="291" t="s">
        <v>303</v>
      </c>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291"/>
      <c r="AK454" s="291"/>
      <c r="AL454" s="291"/>
      <c r="AM454" s="291"/>
      <c r="AN454" s="291"/>
      <c r="AO454" s="291"/>
      <c r="AP454" s="291"/>
      <c r="AQ454" s="291"/>
      <c r="AR454" s="284"/>
      <c r="AS454" s="284"/>
      <c r="AT454" s="284"/>
      <c r="AU454" s="284"/>
      <c r="AV454" s="284"/>
      <c r="AW454" s="284"/>
      <c r="AX454" s="284"/>
      <c r="AY454" s="284"/>
      <c r="AZ454" s="284"/>
      <c r="BA454" s="284"/>
      <c r="BB454" s="284"/>
      <c r="BC454" s="284"/>
      <c r="BD454" s="284"/>
      <c r="BE454" s="284"/>
      <c r="BF454" s="284"/>
      <c r="BG454" s="284"/>
      <c r="BH454" s="284"/>
      <c r="BI454" s="284"/>
      <c r="BJ454" s="284"/>
    </row>
    <row r="455" customFormat="false" ht="30" hidden="false" customHeight="true" outlineLevel="0" collapsed="false">
      <c r="A455" s="281"/>
      <c r="B455" s="281"/>
      <c r="C455" s="281"/>
      <c r="D455" s="281"/>
      <c r="E455" s="291" t="s">
        <v>304</v>
      </c>
      <c r="F455" s="291"/>
      <c r="G455" s="291"/>
      <c r="H455" s="291"/>
      <c r="I455" s="291"/>
      <c r="J455" s="291"/>
      <c r="K455" s="291"/>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291"/>
      <c r="AK455" s="291"/>
      <c r="AL455" s="291"/>
      <c r="AM455" s="291"/>
      <c r="AN455" s="291"/>
      <c r="AO455" s="291"/>
      <c r="AP455" s="291"/>
      <c r="AQ455" s="291"/>
      <c r="AR455" s="284"/>
      <c r="AS455" s="284"/>
      <c r="AT455" s="284"/>
      <c r="AU455" s="284"/>
      <c r="AV455" s="284"/>
      <c r="AW455" s="284"/>
      <c r="AX455" s="284"/>
      <c r="AY455" s="284"/>
      <c r="AZ455" s="284"/>
      <c r="BA455" s="284"/>
      <c r="BB455" s="284"/>
      <c r="BC455" s="284"/>
      <c r="BD455" s="284"/>
      <c r="BE455" s="284"/>
      <c r="BF455" s="284"/>
      <c r="BG455" s="284"/>
      <c r="BH455" s="284"/>
      <c r="BI455" s="284"/>
      <c r="BJ455" s="284"/>
    </row>
    <row r="456" customFormat="false" ht="29.25" hidden="false" customHeight="true" outlineLevel="0" collapsed="false">
      <c r="A456" s="281"/>
      <c r="B456" s="281"/>
      <c r="C456" s="281"/>
      <c r="D456" s="281"/>
      <c r="E456" s="291" t="s">
        <v>305</v>
      </c>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291"/>
      <c r="AK456" s="291"/>
      <c r="AL456" s="291"/>
      <c r="AM456" s="291"/>
      <c r="AN456" s="291"/>
      <c r="AO456" s="291"/>
      <c r="AP456" s="291"/>
      <c r="AQ456" s="291"/>
      <c r="AR456" s="284"/>
      <c r="AS456" s="284"/>
      <c r="AT456" s="284"/>
      <c r="AU456" s="284"/>
      <c r="AV456" s="284"/>
      <c r="AW456" s="284"/>
      <c r="AX456" s="284"/>
      <c r="AY456" s="284"/>
      <c r="AZ456" s="284"/>
      <c r="BA456" s="284"/>
      <c r="BB456" s="284"/>
      <c r="BC456" s="284"/>
      <c r="BD456" s="284"/>
      <c r="BE456" s="284"/>
      <c r="BF456" s="284"/>
      <c r="BG456" s="284"/>
      <c r="BH456" s="284"/>
      <c r="BI456" s="284"/>
      <c r="BJ456" s="284"/>
    </row>
    <row r="457" customFormat="false" ht="15" hidden="false" customHeight="true" outlineLevel="0" collapsed="false">
      <c r="A457" s="281"/>
      <c r="B457" s="281"/>
      <c r="C457" s="281"/>
      <c r="D457" s="281"/>
      <c r="E457" s="291" t="s">
        <v>306</v>
      </c>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291"/>
      <c r="AK457" s="291"/>
      <c r="AL457" s="291"/>
      <c r="AM457" s="291"/>
      <c r="AN457" s="291"/>
      <c r="AO457" s="291"/>
      <c r="AP457" s="291"/>
      <c r="AQ457" s="291"/>
      <c r="AR457" s="284"/>
      <c r="AS457" s="284"/>
      <c r="AT457" s="284"/>
      <c r="AU457" s="284"/>
      <c r="AV457" s="284"/>
      <c r="AW457" s="284"/>
      <c r="AX457" s="284"/>
      <c r="AY457" s="284"/>
      <c r="AZ457" s="284"/>
      <c r="BA457" s="284"/>
      <c r="BB457" s="284"/>
      <c r="BC457" s="284"/>
      <c r="BD457" s="284"/>
      <c r="BE457" s="284"/>
      <c r="BF457" s="284"/>
      <c r="BG457" s="284"/>
      <c r="BH457" s="284"/>
      <c r="BI457" s="284"/>
      <c r="BJ457" s="284"/>
    </row>
    <row r="458" customFormat="false" ht="14.25" hidden="false" customHeight="true" outlineLevel="0" collapsed="false">
      <c r="A458" s="292" t="s">
        <v>307</v>
      </c>
      <c r="B458" s="292"/>
      <c r="C458" s="292"/>
      <c r="D458" s="292"/>
      <c r="E458" s="274" t="s">
        <v>308</v>
      </c>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74"/>
      <c r="AE458" s="274"/>
      <c r="AF458" s="274"/>
      <c r="AG458" s="274"/>
      <c r="AH458" s="274"/>
      <c r="AI458" s="274"/>
      <c r="AJ458" s="274"/>
      <c r="AK458" s="274"/>
      <c r="AL458" s="274"/>
      <c r="AM458" s="274"/>
      <c r="AN458" s="274"/>
      <c r="AO458" s="274"/>
      <c r="AP458" s="274"/>
      <c r="AQ458" s="274"/>
      <c r="AR458" s="284"/>
      <c r="AS458" s="284"/>
      <c r="AT458" s="284"/>
      <c r="AU458" s="284"/>
      <c r="AV458" s="284"/>
      <c r="AW458" s="284"/>
      <c r="AX458" s="284"/>
      <c r="AY458" s="284"/>
      <c r="AZ458" s="284"/>
      <c r="BA458" s="290" t="n">
        <f aca="false">BA459+BA460+BA461+BA462</f>
        <v>0</v>
      </c>
      <c r="BB458" s="290"/>
      <c r="BC458" s="290"/>
      <c r="BD458" s="290"/>
      <c r="BE458" s="290"/>
      <c r="BF458" s="290"/>
      <c r="BG458" s="290"/>
      <c r="BH458" s="290"/>
      <c r="BI458" s="290"/>
      <c r="BJ458" s="290"/>
    </row>
    <row r="459" customFormat="false" ht="28.5" hidden="false" customHeight="true" outlineLevel="0" collapsed="false">
      <c r="A459" s="281"/>
      <c r="B459" s="281"/>
      <c r="C459" s="281"/>
      <c r="D459" s="281"/>
      <c r="E459" s="289" t="s">
        <v>309</v>
      </c>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c r="AE459" s="289"/>
      <c r="AF459" s="289"/>
      <c r="AG459" s="289"/>
      <c r="AH459" s="289"/>
      <c r="AI459" s="289"/>
      <c r="AJ459" s="289"/>
      <c r="AK459" s="289"/>
      <c r="AL459" s="289"/>
      <c r="AM459" s="289"/>
      <c r="AN459" s="289"/>
      <c r="AO459" s="289"/>
      <c r="AP459" s="289"/>
      <c r="AQ459" s="289"/>
      <c r="AR459" s="288"/>
      <c r="AS459" s="288"/>
      <c r="AT459" s="288"/>
      <c r="AU459" s="288"/>
      <c r="AV459" s="288"/>
      <c r="AW459" s="288"/>
      <c r="AX459" s="288"/>
      <c r="AY459" s="288"/>
      <c r="AZ459" s="288"/>
      <c r="BA459" s="293"/>
      <c r="BB459" s="293"/>
      <c r="BC459" s="293"/>
      <c r="BD459" s="293"/>
      <c r="BE459" s="293"/>
      <c r="BF459" s="293"/>
      <c r="BG459" s="293"/>
      <c r="BH459" s="293"/>
      <c r="BI459" s="293"/>
      <c r="BJ459" s="293"/>
    </row>
    <row r="460" customFormat="false" ht="24" hidden="false" customHeight="true" outlineLevel="0" collapsed="false">
      <c r="A460" s="265"/>
      <c r="B460" s="265"/>
      <c r="C460" s="265"/>
      <c r="D460" s="265"/>
      <c r="E460" s="289" t="s">
        <v>310</v>
      </c>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89"/>
      <c r="AF460" s="289"/>
      <c r="AG460" s="289"/>
      <c r="AH460" s="289"/>
      <c r="AI460" s="289"/>
      <c r="AJ460" s="289"/>
      <c r="AK460" s="289"/>
      <c r="AL460" s="289"/>
      <c r="AM460" s="289"/>
      <c r="AN460" s="289"/>
      <c r="AO460" s="289"/>
      <c r="AP460" s="289"/>
      <c r="AQ460" s="289"/>
      <c r="AR460" s="288"/>
      <c r="AS460" s="288"/>
      <c r="AT460" s="288"/>
      <c r="AU460" s="288"/>
      <c r="AV460" s="288"/>
      <c r="AW460" s="288"/>
      <c r="AX460" s="288"/>
      <c r="AY460" s="288"/>
      <c r="AZ460" s="288"/>
      <c r="BA460" s="293"/>
      <c r="BB460" s="293"/>
      <c r="BC460" s="293"/>
      <c r="BD460" s="293"/>
      <c r="BE460" s="293"/>
      <c r="BF460" s="293"/>
      <c r="BG460" s="293"/>
      <c r="BH460" s="293"/>
      <c r="BI460" s="293"/>
      <c r="BJ460" s="293"/>
    </row>
    <row r="461" customFormat="false" ht="24.75" hidden="false" customHeight="true" outlineLevel="0" collapsed="false">
      <c r="A461" s="285"/>
      <c r="B461" s="286"/>
      <c r="C461" s="286"/>
      <c r="D461" s="287"/>
      <c r="E461" s="289" t="s">
        <v>311</v>
      </c>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289"/>
      <c r="AF461" s="289"/>
      <c r="AG461" s="289"/>
      <c r="AH461" s="289"/>
      <c r="AI461" s="289"/>
      <c r="AJ461" s="289"/>
      <c r="AK461" s="289"/>
      <c r="AL461" s="289"/>
      <c r="AM461" s="289"/>
      <c r="AN461" s="289"/>
      <c r="AO461" s="289"/>
      <c r="AP461" s="289"/>
      <c r="AQ461" s="289"/>
      <c r="AR461" s="288"/>
      <c r="AS461" s="288"/>
      <c r="AT461" s="288"/>
      <c r="AU461" s="288"/>
      <c r="AV461" s="288"/>
      <c r="AW461" s="288"/>
      <c r="AX461" s="288"/>
      <c r="AY461" s="288"/>
      <c r="AZ461" s="288"/>
      <c r="BA461" s="293"/>
      <c r="BB461" s="293"/>
      <c r="BC461" s="293"/>
      <c r="BD461" s="293"/>
      <c r="BE461" s="293"/>
      <c r="BF461" s="293"/>
      <c r="BG461" s="293"/>
      <c r="BH461" s="293"/>
      <c r="BI461" s="293"/>
      <c r="BJ461" s="293"/>
    </row>
    <row r="462" customFormat="false" ht="15" hidden="false" customHeight="true" outlineLevel="0" collapsed="false">
      <c r="A462" s="285"/>
      <c r="B462" s="286"/>
      <c r="C462" s="286"/>
      <c r="D462" s="287"/>
      <c r="E462" s="289" t="s">
        <v>312</v>
      </c>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89"/>
      <c r="AF462" s="289"/>
      <c r="AG462" s="289"/>
      <c r="AH462" s="289"/>
      <c r="AI462" s="289"/>
      <c r="AJ462" s="289"/>
      <c r="AK462" s="289"/>
      <c r="AL462" s="289"/>
      <c r="AM462" s="289"/>
      <c r="AN462" s="289"/>
      <c r="AO462" s="289"/>
      <c r="AP462" s="289"/>
      <c r="AQ462" s="289"/>
      <c r="AR462" s="288"/>
      <c r="AS462" s="288"/>
      <c r="AT462" s="288"/>
      <c r="AU462" s="288"/>
      <c r="AV462" s="288"/>
      <c r="AW462" s="288"/>
      <c r="AX462" s="288"/>
      <c r="AY462" s="288"/>
      <c r="AZ462" s="288"/>
      <c r="BA462" s="293"/>
      <c r="BB462" s="293"/>
      <c r="BC462" s="293"/>
      <c r="BD462" s="293"/>
      <c r="BE462" s="293"/>
      <c r="BF462" s="293"/>
      <c r="BG462" s="293"/>
      <c r="BH462" s="293"/>
      <c r="BI462" s="293"/>
      <c r="BJ462" s="293"/>
    </row>
    <row r="463" customFormat="false" ht="15" hidden="false" customHeight="true" outlineLevel="0" collapsed="false">
      <c r="A463" s="265" t="s">
        <v>313</v>
      </c>
      <c r="B463" s="265"/>
      <c r="C463" s="265"/>
      <c r="D463" s="265"/>
      <c r="E463" s="266" t="s">
        <v>314</v>
      </c>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266"/>
      <c r="AE463" s="266"/>
      <c r="AF463" s="266"/>
      <c r="AG463" s="266"/>
      <c r="AH463" s="266"/>
      <c r="AI463" s="266"/>
      <c r="AJ463" s="266"/>
      <c r="AK463" s="266"/>
      <c r="AL463" s="266"/>
      <c r="AM463" s="266"/>
      <c r="AN463" s="266"/>
      <c r="AO463" s="266"/>
      <c r="AP463" s="266"/>
      <c r="AQ463" s="266"/>
      <c r="AR463" s="282" t="n">
        <f aca="false">AR464</f>
        <v>0</v>
      </c>
      <c r="AS463" s="282"/>
      <c r="AT463" s="282"/>
      <c r="AU463" s="282"/>
      <c r="AV463" s="282"/>
      <c r="AW463" s="282"/>
      <c r="AX463" s="282"/>
      <c r="AY463" s="282"/>
      <c r="AZ463" s="282"/>
      <c r="BA463" s="282" t="n">
        <f aca="false">BA464+BA465</f>
        <v>0</v>
      </c>
      <c r="BB463" s="282"/>
      <c r="BC463" s="282"/>
      <c r="BD463" s="282"/>
      <c r="BE463" s="282"/>
      <c r="BF463" s="282"/>
      <c r="BG463" s="282"/>
      <c r="BH463" s="282"/>
      <c r="BI463" s="282"/>
      <c r="BJ463" s="282"/>
    </row>
    <row r="464" customFormat="false" ht="15" hidden="false" customHeight="true" outlineLevel="0" collapsed="false">
      <c r="A464" s="265"/>
      <c r="B464" s="265"/>
      <c r="C464" s="265"/>
      <c r="D464" s="265"/>
      <c r="E464" s="269" t="s">
        <v>315</v>
      </c>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c r="AL464" s="269"/>
      <c r="AM464" s="269"/>
      <c r="AN464" s="269"/>
      <c r="AO464" s="269"/>
      <c r="AP464" s="269"/>
      <c r="AQ464" s="269"/>
      <c r="AR464" s="284"/>
      <c r="AS464" s="284"/>
      <c r="AT464" s="284"/>
      <c r="AU464" s="284"/>
      <c r="AV464" s="284"/>
      <c r="AW464" s="284"/>
      <c r="AX464" s="284"/>
      <c r="AY464" s="284"/>
      <c r="AZ464" s="284"/>
      <c r="BA464" s="284"/>
      <c r="BB464" s="284"/>
      <c r="BC464" s="284"/>
      <c r="BD464" s="284"/>
      <c r="BE464" s="284"/>
      <c r="BF464" s="284"/>
      <c r="BG464" s="284"/>
      <c r="BH464" s="284"/>
      <c r="BI464" s="284"/>
      <c r="BJ464" s="284"/>
    </row>
    <row r="465" customFormat="false" ht="15" hidden="false" customHeight="true" outlineLevel="0" collapsed="false">
      <c r="A465" s="265"/>
      <c r="B465" s="265"/>
      <c r="C465" s="265"/>
      <c r="D465" s="265"/>
      <c r="E465" s="269" t="s">
        <v>316</v>
      </c>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69"/>
      <c r="AE465" s="269"/>
      <c r="AF465" s="269"/>
      <c r="AG465" s="269"/>
      <c r="AH465" s="269"/>
      <c r="AI465" s="269"/>
      <c r="AJ465" s="269"/>
      <c r="AK465" s="269"/>
      <c r="AL465" s="269"/>
      <c r="AM465" s="269"/>
      <c r="AN465" s="269"/>
      <c r="AO465" s="269"/>
      <c r="AP465" s="269"/>
      <c r="AQ465" s="269"/>
      <c r="AR465" s="288"/>
      <c r="AS465" s="288"/>
      <c r="AT465" s="288"/>
      <c r="AU465" s="288"/>
      <c r="AV465" s="288"/>
      <c r="AW465" s="288"/>
      <c r="AX465" s="288"/>
      <c r="AY465" s="288"/>
      <c r="AZ465" s="288"/>
      <c r="BA465" s="284"/>
      <c r="BB465" s="284"/>
      <c r="BC465" s="284"/>
      <c r="BD465" s="284"/>
      <c r="BE465" s="284"/>
      <c r="BF465" s="284"/>
      <c r="BG465" s="284"/>
      <c r="BH465" s="284"/>
      <c r="BI465" s="284"/>
      <c r="BJ465" s="284"/>
    </row>
    <row r="466" customFormat="false" ht="15" hidden="false" customHeight="true" outlineLevel="0" collapsed="false">
      <c r="A466" s="265" t="s">
        <v>317</v>
      </c>
      <c r="B466" s="265"/>
      <c r="C466" s="265"/>
      <c r="D466" s="265"/>
      <c r="E466" s="266" t="s">
        <v>318</v>
      </c>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82" t="n">
        <f aca="false">AR467+AR470</f>
        <v>0</v>
      </c>
      <c r="AS466" s="282"/>
      <c r="AT466" s="282"/>
      <c r="AU466" s="282"/>
      <c r="AV466" s="282"/>
      <c r="AW466" s="282"/>
      <c r="AX466" s="282"/>
      <c r="AY466" s="282"/>
      <c r="AZ466" s="282"/>
      <c r="BA466" s="282" t="n">
        <f aca="false">BA467+BA470</f>
        <v>0</v>
      </c>
      <c r="BB466" s="282"/>
      <c r="BC466" s="282"/>
      <c r="BD466" s="282"/>
      <c r="BE466" s="282"/>
      <c r="BF466" s="282"/>
      <c r="BG466" s="282"/>
      <c r="BH466" s="282"/>
      <c r="BI466" s="282"/>
      <c r="BJ466" s="282"/>
    </row>
    <row r="467" customFormat="false" ht="14.25" hidden="false" customHeight="true" outlineLevel="0" collapsed="false">
      <c r="A467" s="265"/>
      <c r="B467" s="265"/>
      <c r="C467" s="265"/>
      <c r="D467" s="265"/>
      <c r="E467" s="269" t="s">
        <v>319</v>
      </c>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s="269"/>
      <c r="AG467" s="269"/>
      <c r="AH467" s="269"/>
      <c r="AI467" s="269"/>
      <c r="AJ467" s="269"/>
      <c r="AK467" s="269"/>
      <c r="AL467" s="269"/>
      <c r="AM467" s="269"/>
      <c r="AN467" s="269"/>
      <c r="AO467" s="269"/>
      <c r="AP467" s="269"/>
      <c r="AQ467" s="269"/>
      <c r="AR467" s="294" t="n">
        <f aca="false">AR468+AR469</f>
        <v>0</v>
      </c>
      <c r="AS467" s="294"/>
      <c r="AT467" s="294"/>
      <c r="AU467" s="294"/>
      <c r="AV467" s="294"/>
      <c r="AW467" s="294"/>
      <c r="AX467" s="294"/>
      <c r="AY467" s="294"/>
      <c r="AZ467" s="294"/>
      <c r="BA467" s="294" t="n">
        <f aca="false">BA468+BA469</f>
        <v>0</v>
      </c>
      <c r="BB467" s="294"/>
      <c r="BC467" s="294"/>
      <c r="BD467" s="294"/>
      <c r="BE467" s="294"/>
      <c r="BF467" s="294"/>
      <c r="BG467" s="294"/>
      <c r="BH467" s="294"/>
      <c r="BI467" s="294"/>
      <c r="BJ467" s="294"/>
    </row>
    <row r="468" customFormat="false" ht="11.25" hidden="false" customHeight="true" outlineLevel="0" collapsed="false">
      <c r="A468" s="285"/>
      <c r="B468" s="286"/>
      <c r="C468" s="286"/>
      <c r="D468" s="287"/>
      <c r="E468" s="269" t="s">
        <v>320</v>
      </c>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69"/>
      <c r="AE468" s="269"/>
      <c r="AF468" s="269"/>
      <c r="AG468" s="269"/>
      <c r="AH468" s="269"/>
      <c r="AI468" s="269"/>
      <c r="AJ468" s="269"/>
      <c r="AK468" s="269"/>
      <c r="AL468" s="269"/>
      <c r="AM468" s="269"/>
      <c r="AN468" s="269"/>
      <c r="AO468" s="269"/>
      <c r="AP468" s="269"/>
      <c r="AQ468" s="269"/>
      <c r="AR468" s="284"/>
      <c r="AS468" s="284"/>
      <c r="AT468" s="284"/>
      <c r="AU468" s="284"/>
      <c r="AV468" s="284"/>
      <c r="AW468" s="284"/>
      <c r="AX468" s="284"/>
      <c r="AY468" s="284"/>
      <c r="AZ468" s="284"/>
      <c r="BA468" s="284"/>
      <c r="BB468" s="284"/>
      <c r="BC468" s="284"/>
      <c r="BD468" s="284"/>
      <c r="BE468" s="284"/>
      <c r="BF468" s="284"/>
      <c r="BG468" s="284"/>
      <c r="BH468" s="284"/>
      <c r="BI468" s="284"/>
      <c r="BJ468" s="284"/>
    </row>
    <row r="469" customFormat="false" ht="25.5" hidden="false" customHeight="true" outlineLevel="0" collapsed="false">
      <c r="A469" s="285"/>
      <c r="B469" s="286"/>
      <c r="C469" s="286"/>
      <c r="D469" s="287"/>
      <c r="E469" s="269" t="s">
        <v>321</v>
      </c>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69"/>
      <c r="AE469" s="269"/>
      <c r="AF469" s="269"/>
      <c r="AG469" s="269"/>
      <c r="AH469" s="269"/>
      <c r="AI469" s="269"/>
      <c r="AJ469" s="269"/>
      <c r="AK469" s="269"/>
      <c r="AL469" s="269"/>
      <c r="AM469" s="269"/>
      <c r="AN469" s="269"/>
      <c r="AO469" s="269"/>
      <c r="AP469" s="269"/>
      <c r="AQ469" s="269"/>
      <c r="AR469" s="284"/>
      <c r="AS469" s="284"/>
      <c r="AT469" s="284"/>
      <c r="AU469" s="284"/>
      <c r="AV469" s="284"/>
      <c r="AW469" s="284"/>
      <c r="AX469" s="284"/>
      <c r="AY469" s="284"/>
      <c r="AZ469" s="284"/>
      <c r="BA469" s="284"/>
      <c r="BB469" s="284"/>
      <c r="BC469" s="284"/>
      <c r="BD469" s="284"/>
      <c r="BE469" s="284"/>
      <c r="BF469" s="284"/>
      <c r="BG469" s="284"/>
      <c r="BH469" s="284"/>
      <c r="BI469" s="284"/>
      <c r="BJ469" s="284"/>
    </row>
    <row r="470" customFormat="false" ht="12" hidden="false" customHeight="true" outlineLevel="0" collapsed="false">
      <c r="A470" s="265"/>
      <c r="B470" s="265"/>
      <c r="C470" s="265"/>
      <c r="D470" s="265"/>
      <c r="E470" s="269" t="s">
        <v>322</v>
      </c>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269"/>
      <c r="AF470" s="269"/>
      <c r="AG470" s="269"/>
      <c r="AH470" s="269"/>
      <c r="AI470" s="269"/>
      <c r="AJ470" s="269"/>
      <c r="AK470" s="269"/>
      <c r="AL470" s="269"/>
      <c r="AM470" s="269"/>
      <c r="AN470" s="269"/>
      <c r="AO470" s="269"/>
      <c r="AP470" s="269"/>
      <c r="AQ470" s="269"/>
      <c r="AR470" s="284"/>
      <c r="AS470" s="284"/>
      <c r="AT470" s="284"/>
      <c r="AU470" s="284"/>
      <c r="AV470" s="284"/>
      <c r="AW470" s="284"/>
      <c r="AX470" s="284"/>
      <c r="AY470" s="284"/>
      <c r="AZ470" s="284"/>
      <c r="BA470" s="284"/>
      <c r="BB470" s="284"/>
      <c r="BC470" s="284"/>
      <c r="BD470" s="284"/>
      <c r="BE470" s="284"/>
      <c r="BF470" s="284"/>
      <c r="BG470" s="284"/>
      <c r="BH470" s="284"/>
      <c r="BI470" s="284"/>
      <c r="BJ470" s="284"/>
    </row>
    <row r="471" customFormat="false" ht="12" hidden="false" customHeight="true" outlineLevel="0" collapsed="false">
      <c r="A471" s="265"/>
      <c r="B471" s="265"/>
      <c r="C471" s="265"/>
      <c r="D471" s="265"/>
      <c r="E471" s="266" t="s">
        <v>275</v>
      </c>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266"/>
      <c r="AF471" s="266"/>
      <c r="AG471" s="266"/>
      <c r="AH471" s="266"/>
      <c r="AI471" s="266"/>
      <c r="AJ471" s="266"/>
      <c r="AK471" s="266"/>
      <c r="AL471" s="266"/>
      <c r="AM471" s="266"/>
      <c r="AN471" s="266"/>
      <c r="AO471" s="266"/>
      <c r="AP471" s="266"/>
      <c r="AQ471" s="266"/>
      <c r="AR471" s="282" t="n">
        <f aca="false">AR466+AR463+AR451+AR450+AR449+AR439+AR435</f>
        <v>0</v>
      </c>
      <c r="AS471" s="282"/>
      <c r="AT471" s="282"/>
      <c r="AU471" s="282"/>
      <c r="AV471" s="282"/>
      <c r="AW471" s="282"/>
      <c r="AX471" s="282"/>
      <c r="AY471" s="282"/>
      <c r="AZ471" s="282"/>
      <c r="BA471" s="282" t="n">
        <f aca="false">BA466+BA463+BA458+BA451+BA450+BA449+BA439+BA435</f>
        <v>0</v>
      </c>
      <c r="BB471" s="282"/>
      <c r="BC471" s="282"/>
      <c r="BD471" s="282"/>
      <c r="BE471" s="282"/>
      <c r="BF471" s="282"/>
      <c r="BG471" s="282"/>
      <c r="BH471" s="282"/>
      <c r="BI471" s="282"/>
      <c r="BJ471" s="282"/>
    </row>
    <row r="472" customFormat="false" ht="15" hidden="false" customHeight="true" outlineLevel="0" collapsed="false">
      <c r="A472" s="265"/>
      <c r="B472" s="265"/>
      <c r="C472" s="265"/>
      <c r="D472" s="265"/>
      <c r="E472" s="266" t="s">
        <v>276</v>
      </c>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266"/>
      <c r="AK472" s="266"/>
      <c r="AL472" s="266"/>
      <c r="AM472" s="266"/>
      <c r="AN472" s="266"/>
      <c r="AO472" s="266"/>
      <c r="AP472" s="266"/>
      <c r="AQ472" s="266"/>
      <c r="AR472" s="284"/>
      <c r="AS472" s="284"/>
      <c r="AT472" s="284"/>
      <c r="AU472" s="284"/>
      <c r="AV472" s="284"/>
      <c r="AW472" s="284"/>
      <c r="AX472" s="284"/>
      <c r="AY472" s="284"/>
      <c r="AZ472" s="284"/>
      <c r="BA472" s="284"/>
      <c r="BB472" s="284"/>
      <c r="BC472" s="284"/>
      <c r="BD472" s="284"/>
      <c r="BE472" s="284"/>
      <c r="BF472" s="284"/>
      <c r="BG472" s="284"/>
      <c r="BH472" s="284"/>
      <c r="BI472" s="284"/>
      <c r="BJ472" s="284"/>
    </row>
    <row r="473" customFormat="false" ht="15" hidden="false" customHeight="true" outlineLevel="0" collapsed="false">
      <c r="A473" s="274" t="s">
        <v>277</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74"/>
      <c r="AE473" s="274"/>
      <c r="AF473" s="274"/>
      <c r="AG473" s="274"/>
      <c r="AH473" s="274"/>
      <c r="AI473" s="274"/>
      <c r="AJ473" s="274"/>
      <c r="AK473" s="274"/>
      <c r="AL473" s="274"/>
      <c r="AM473" s="274"/>
      <c r="AN473" s="274"/>
      <c r="AO473" s="274"/>
      <c r="AP473" s="274"/>
      <c r="AQ473" s="274"/>
      <c r="AR473" s="295" t="n">
        <f aca="false">AR471+BA471+AR472+BA472</f>
        <v>0</v>
      </c>
      <c r="AS473" s="295"/>
      <c r="AT473" s="295"/>
      <c r="AU473" s="295"/>
      <c r="AV473" s="295"/>
      <c r="AW473" s="295"/>
      <c r="AX473" s="295"/>
      <c r="AY473" s="295"/>
      <c r="AZ473" s="295"/>
      <c r="BA473" s="295"/>
      <c r="BB473" s="295"/>
      <c r="BC473" s="295"/>
      <c r="BD473" s="295"/>
      <c r="BE473" s="295"/>
      <c r="BF473" s="295"/>
      <c r="BG473" s="295"/>
      <c r="BH473" s="295"/>
      <c r="BI473" s="295"/>
      <c r="BJ473" s="295"/>
    </row>
    <row r="474" customFormat="false" ht="15" hidden="false" customHeight="false" outlineLevel="0" collapsed="false">
      <c r="A474" s="194"/>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AW474" s="194"/>
      <c r="AX474" s="194"/>
      <c r="AY474" s="194"/>
      <c r="AZ474" s="194"/>
      <c r="BA474" s="194"/>
      <c r="BB474" s="194"/>
      <c r="BC474" s="194"/>
      <c r="BD474" s="194"/>
      <c r="BE474" s="194"/>
      <c r="BF474" s="194"/>
      <c r="BG474" s="194"/>
      <c r="BH474" s="194"/>
      <c r="BI474" s="194"/>
      <c r="BJ474" s="194"/>
    </row>
    <row r="475" customFormat="false" ht="15" hidden="false" customHeight="false" outlineLevel="0" collapsed="false">
      <c r="A475" s="276" t="s">
        <v>278</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76"/>
      <c r="AE475" s="276"/>
      <c r="AF475" s="276"/>
      <c r="AG475" s="276"/>
      <c r="AH475" s="276"/>
      <c r="AI475" s="276"/>
      <c r="AJ475" s="276"/>
      <c r="AK475" s="276"/>
      <c r="AL475" s="276"/>
      <c r="AM475" s="276"/>
      <c r="AN475" s="276"/>
      <c r="AO475" s="276"/>
      <c r="AP475" s="276"/>
      <c r="AQ475" s="276"/>
      <c r="AR475" s="276"/>
      <c r="AS475" s="194"/>
      <c r="AT475" s="194"/>
      <c r="AU475" s="194"/>
      <c r="AV475" s="194"/>
      <c r="AW475" s="194"/>
      <c r="AX475" s="194"/>
      <c r="AY475" s="194"/>
      <c r="AZ475" s="194"/>
      <c r="BA475" s="194"/>
      <c r="BB475" s="194"/>
      <c r="BC475" s="194"/>
      <c r="BD475" s="194"/>
      <c r="BE475" s="194"/>
      <c r="BF475" s="194"/>
      <c r="BG475" s="194"/>
      <c r="BH475" s="194"/>
      <c r="BI475" s="194"/>
      <c r="BJ475" s="194"/>
    </row>
    <row r="476" customFormat="false" ht="15" hidden="false" customHeight="false" outlineLevel="0" collapsed="false">
      <c r="A476" s="194"/>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AW476" s="194"/>
      <c r="AX476" s="194"/>
      <c r="AY476" s="194"/>
      <c r="AZ476" s="194"/>
      <c r="BA476" s="194"/>
      <c r="BB476" s="194"/>
      <c r="BC476" s="194"/>
      <c r="BD476" s="194"/>
      <c r="BE476" s="194"/>
      <c r="BF476" s="194"/>
      <c r="BG476" s="194"/>
      <c r="BH476" s="194"/>
      <c r="BI476" s="194"/>
      <c r="BJ476" s="194"/>
    </row>
    <row r="477" customFormat="false" ht="15" hidden="false" customHeight="false" outlineLevel="0" collapsed="false">
      <c r="A477" s="194"/>
      <c r="B477" s="194"/>
      <c r="C477" s="194"/>
      <c r="D477" s="194"/>
      <c r="E477" s="194"/>
      <c r="F477" s="194"/>
      <c r="G477" s="194"/>
      <c r="H477" s="296" t="s">
        <v>0</v>
      </c>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96"/>
      <c r="AE477" s="296"/>
      <c r="AF477" s="296"/>
      <c r="AG477" s="296"/>
      <c r="AH477" s="296"/>
      <c r="AI477" s="296"/>
      <c r="AJ477" s="296"/>
      <c r="AK477" s="296"/>
      <c r="AL477" s="296"/>
      <c r="AM477" s="296"/>
      <c r="AN477" s="296"/>
      <c r="AO477" s="296"/>
      <c r="AP477" s="296"/>
      <c r="AQ477" s="296"/>
      <c r="AR477" s="194"/>
      <c r="AS477" s="194"/>
      <c r="AT477" s="194"/>
      <c r="AU477" s="194"/>
      <c r="AV477" s="194"/>
      <c r="AW477" s="194"/>
      <c r="AX477" s="194"/>
      <c r="AY477" s="194"/>
      <c r="AZ477" s="194"/>
      <c r="BA477" s="194"/>
      <c r="BB477" s="194"/>
      <c r="BC477" s="194"/>
      <c r="BD477" s="194"/>
      <c r="BE477" s="194"/>
      <c r="BF477" s="194"/>
      <c r="BG477" s="194"/>
      <c r="BH477" s="194"/>
      <c r="BI477" s="194"/>
      <c r="BJ477" s="194"/>
    </row>
    <row r="478" customFormat="false" ht="15" hidden="false" customHeight="true" outlineLevel="0" collapsed="false">
      <c r="A478" s="194"/>
      <c r="B478" s="194"/>
      <c r="C478" s="194"/>
      <c r="D478" s="194"/>
      <c r="E478" s="194"/>
      <c r="F478" s="194"/>
      <c r="G478" s="194"/>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c r="AI478" s="260"/>
      <c r="AJ478" s="260"/>
      <c r="AK478" s="260"/>
      <c r="AL478" s="260"/>
      <c r="AM478" s="260"/>
      <c r="AN478" s="260"/>
      <c r="AO478" s="260"/>
      <c r="AP478" s="260"/>
      <c r="AQ478" s="260"/>
      <c r="AR478" s="261" t="s">
        <v>323</v>
      </c>
      <c r="AS478" s="261"/>
      <c r="AT478" s="261"/>
      <c r="AU478" s="261"/>
      <c r="AV478" s="261"/>
      <c r="AW478" s="261"/>
      <c r="AX478" s="261"/>
      <c r="AY478" s="261"/>
      <c r="AZ478" s="261"/>
      <c r="BA478" s="261"/>
      <c r="BB478" s="261"/>
      <c r="BC478" s="261"/>
      <c r="BD478" s="261"/>
      <c r="BE478" s="261"/>
      <c r="BF478" s="261"/>
      <c r="BG478" s="261"/>
      <c r="BH478" s="261"/>
      <c r="BI478" s="261"/>
      <c r="BJ478" s="261"/>
    </row>
    <row r="479" customFormat="false" ht="15" hidden="false" customHeight="false" outlineLevel="0" collapsed="false">
      <c r="A479" s="194"/>
      <c r="B479" s="194"/>
      <c r="C479" s="194"/>
      <c r="D479" s="194"/>
      <c r="E479" s="194"/>
      <c r="F479" s="194"/>
      <c r="G479" s="194"/>
      <c r="H479" s="260" t="s">
        <v>1</v>
      </c>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c r="AI479" s="260"/>
      <c r="AJ479" s="260"/>
      <c r="AK479" s="260"/>
      <c r="AL479" s="260"/>
      <c r="AM479" s="260"/>
      <c r="AN479" s="260"/>
      <c r="AO479" s="260"/>
      <c r="AP479" s="260"/>
      <c r="AQ479" s="260"/>
      <c r="AR479" s="261"/>
      <c r="AS479" s="261"/>
      <c r="AT479" s="261"/>
      <c r="AU479" s="261"/>
      <c r="AV479" s="261"/>
      <c r="AW479" s="261"/>
      <c r="AX479" s="261"/>
      <c r="AY479" s="261"/>
      <c r="AZ479" s="261"/>
      <c r="BA479" s="261"/>
      <c r="BB479" s="261"/>
      <c r="BC479" s="261"/>
      <c r="BD479" s="261"/>
      <c r="BE479" s="261"/>
      <c r="BF479" s="261"/>
      <c r="BG479" s="261"/>
      <c r="BH479" s="261"/>
      <c r="BI479" s="261"/>
      <c r="BJ479" s="261"/>
    </row>
    <row r="480" customFormat="false" ht="15" hidden="false" customHeight="false" outlineLevel="0" collapsed="false">
      <c r="A480" s="194"/>
      <c r="B480" s="194"/>
      <c r="C480" s="194"/>
      <c r="D480" s="194"/>
      <c r="E480" s="194"/>
      <c r="F480" s="194"/>
      <c r="G480" s="194"/>
      <c r="H480" s="196"/>
      <c r="I480" s="196"/>
      <c r="J480" s="196"/>
      <c r="K480" s="196"/>
      <c r="L480" s="196"/>
      <c r="M480" s="196"/>
      <c r="N480" s="196"/>
      <c r="O480" s="196"/>
      <c r="P480" s="196"/>
      <c r="Q480" s="196"/>
      <c r="R480" s="196"/>
      <c r="S480" s="196"/>
      <c r="T480" s="196"/>
      <c r="U480" s="196"/>
      <c r="V480" s="196"/>
      <c r="W480" s="196"/>
      <c r="X480" s="196"/>
      <c r="Y480" s="196"/>
      <c r="Z480" s="196"/>
      <c r="AA480" s="196"/>
      <c r="AB480" s="196"/>
      <c r="AC480" s="196"/>
      <c r="AD480" s="196"/>
      <c r="AE480" s="196"/>
      <c r="AF480" s="196"/>
      <c r="AG480" s="196"/>
      <c r="AH480" s="196"/>
      <c r="AI480" s="196"/>
      <c r="AJ480" s="196"/>
      <c r="AK480" s="196"/>
      <c r="AL480" s="196"/>
      <c r="AM480" s="196"/>
      <c r="AN480" s="196"/>
      <c r="AO480" s="196"/>
      <c r="AP480" s="196"/>
      <c r="AQ480" s="196"/>
      <c r="AR480" s="262" t="n">
        <v>2018</v>
      </c>
      <c r="AS480" s="262"/>
      <c r="AT480" s="262"/>
      <c r="AU480" s="262"/>
      <c r="AV480" s="262"/>
      <c r="AW480" s="262"/>
      <c r="AX480" s="262"/>
      <c r="AY480" s="262"/>
      <c r="AZ480" s="262"/>
      <c r="BA480" s="262" t="s">
        <v>238</v>
      </c>
      <c r="BB480" s="262"/>
      <c r="BC480" s="262"/>
      <c r="BD480" s="262"/>
      <c r="BE480" s="262"/>
      <c r="BF480" s="262"/>
      <c r="BG480" s="262"/>
      <c r="BH480" s="262"/>
      <c r="BI480" s="262"/>
      <c r="BJ480" s="262"/>
    </row>
    <row r="481" customFormat="false" ht="18.75" hidden="false" customHeight="false" outlineLevel="0" collapsed="false">
      <c r="A481" s="194"/>
      <c r="B481" s="194"/>
      <c r="C481" s="194"/>
      <c r="D481" s="194"/>
      <c r="E481" s="194"/>
      <c r="F481" s="194"/>
      <c r="G481" s="194"/>
      <c r="H481" s="297" t="s">
        <v>324</v>
      </c>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297"/>
      <c r="AF481" s="297"/>
      <c r="AG481" s="297"/>
      <c r="AH481" s="297"/>
      <c r="AI481" s="297"/>
      <c r="AJ481" s="297"/>
      <c r="AK481" s="297"/>
      <c r="AL481" s="297"/>
      <c r="AM481" s="297"/>
      <c r="AN481" s="297"/>
      <c r="AO481" s="297"/>
      <c r="AP481" s="297"/>
      <c r="AQ481" s="297"/>
      <c r="AR481" s="297"/>
      <c r="AS481" s="297"/>
      <c r="AT481" s="297"/>
      <c r="AU481" s="297"/>
      <c r="AV481" s="297"/>
      <c r="AW481" s="297"/>
      <c r="AX481" s="297"/>
      <c r="AY481" s="297"/>
      <c r="AZ481" s="297"/>
      <c r="BA481" s="297"/>
      <c r="BB481" s="297"/>
      <c r="BC481" s="297"/>
      <c r="BD481" s="297"/>
      <c r="BE481" s="297"/>
      <c r="BF481" s="297"/>
      <c r="BG481" s="297"/>
      <c r="BH481" s="297"/>
      <c r="BI481" s="297"/>
      <c r="BJ481" s="297"/>
    </row>
    <row r="482" customFormat="false" ht="15" hidden="false" customHeight="false" outlineLevel="0" collapsed="false">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row>
    <row r="483" customFormat="false" ht="15" hidden="false" customHeight="false" outlineLevel="0" collapsed="false">
      <c r="A483" s="126"/>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row>
    <row r="484" customFormat="false" ht="15" hidden="false" customHeight="false" outlineLevel="0" collapsed="false">
      <c r="A484" s="264" t="s">
        <v>325</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c r="AX484" s="264"/>
      <c r="AY484" s="264"/>
      <c r="AZ484" s="264"/>
      <c r="BA484" s="264"/>
      <c r="BB484" s="264"/>
      <c r="BC484" s="264"/>
      <c r="BD484" s="264"/>
      <c r="BE484" s="264"/>
      <c r="BF484" s="264"/>
      <c r="BG484" s="264"/>
      <c r="BH484" s="264"/>
      <c r="BI484" s="264"/>
      <c r="BJ484" s="264"/>
    </row>
    <row r="485" customFormat="false" ht="15" hidden="false" customHeight="true" outlineLevel="0" collapsed="false">
      <c r="A485" s="298" t="s">
        <v>326</v>
      </c>
      <c r="B485" s="298"/>
      <c r="C485" s="298"/>
      <c r="D485" s="298"/>
      <c r="E485" s="299" t="s">
        <v>327</v>
      </c>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299"/>
      <c r="AE485" s="299"/>
      <c r="AF485" s="299"/>
      <c r="AG485" s="299"/>
      <c r="AH485" s="299"/>
      <c r="AI485" s="299"/>
      <c r="AJ485" s="299"/>
      <c r="AK485" s="299"/>
      <c r="AL485" s="299"/>
      <c r="AM485" s="299"/>
      <c r="AN485" s="299"/>
      <c r="AO485" s="299"/>
      <c r="AP485" s="299"/>
      <c r="AQ485" s="299"/>
      <c r="AR485" s="300" t="s">
        <v>328</v>
      </c>
      <c r="AS485" s="300"/>
      <c r="AT485" s="300"/>
      <c r="AU485" s="300"/>
      <c r="AV485" s="300"/>
      <c r="AW485" s="300"/>
      <c r="AX485" s="300"/>
      <c r="AY485" s="300"/>
      <c r="AZ485" s="300"/>
      <c r="BA485" s="300"/>
      <c r="BB485" s="300"/>
      <c r="BC485" s="300"/>
      <c r="BD485" s="300"/>
      <c r="BE485" s="300"/>
      <c r="BF485" s="300"/>
      <c r="BG485" s="300"/>
      <c r="BH485" s="300"/>
      <c r="BI485" s="300"/>
      <c r="BJ485" s="300"/>
    </row>
    <row r="486" customFormat="false" ht="26.25" hidden="false" customHeight="true" outlineLevel="0" collapsed="false">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c r="AA486" s="301"/>
      <c r="AB486" s="301"/>
      <c r="AC486" s="301"/>
      <c r="AD486" s="301"/>
      <c r="AE486" s="301"/>
      <c r="AF486" s="301"/>
      <c r="AG486" s="301"/>
      <c r="AH486" s="301"/>
      <c r="AI486" s="301"/>
      <c r="AJ486" s="301"/>
      <c r="AK486" s="301"/>
      <c r="AL486" s="301"/>
      <c r="AM486" s="301"/>
      <c r="AN486" s="301"/>
      <c r="AO486" s="301"/>
      <c r="AP486" s="301"/>
      <c r="AQ486" s="301"/>
      <c r="AR486" s="302" t="s">
        <v>243</v>
      </c>
      <c r="AS486" s="302"/>
      <c r="AT486" s="302"/>
      <c r="AU486" s="302"/>
      <c r="AV486" s="302"/>
      <c r="AW486" s="302"/>
      <c r="AX486" s="302"/>
      <c r="AY486" s="302"/>
      <c r="AZ486" s="302"/>
      <c r="BA486" s="303" t="s">
        <v>244</v>
      </c>
      <c r="BB486" s="303"/>
      <c r="BC486" s="303"/>
      <c r="BD486" s="303"/>
      <c r="BE486" s="303"/>
      <c r="BF486" s="303"/>
      <c r="BG486" s="303"/>
      <c r="BH486" s="303"/>
      <c r="BI486" s="303"/>
      <c r="BJ486" s="303"/>
    </row>
    <row r="487" customFormat="false" ht="16.5" hidden="false" customHeight="true" outlineLevel="0" collapsed="false">
      <c r="A487" s="304" t="s">
        <v>329</v>
      </c>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4"/>
      <c r="AF487" s="304"/>
      <c r="AG487" s="304"/>
      <c r="AH487" s="304"/>
      <c r="AI487" s="304"/>
      <c r="AJ487" s="304"/>
      <c r="AK487" s="304"/>
      <c r="AL487" s="304"/>
      <c r="AM487" s="304"/>
      <c r="AN487" s="304"/>
      <c r="AO487" s="304"/>
      <c r="AP487" s="304"/>
      <c r="AQ487" s="304"/>
      <c r="AR487" s="305"/>
      <c r="AS487" s="305"/>
      <c r="AT487" s="305"/>
      <c r="AU487" s="305"/>
      <c r="AV487" s="305"/>
      <c r="AW487" s="305"/>
      <c r="AX487" s="305"/>
      <c r="AY487" s="305"/>
      <c r="AZ487" s="305"/>
      <c r="BA487" s="306"/>
      <c r="BB487" s="306"/>
      <c r="BC487" s="306"/>
      <c r="BD487" s="306"/>
      <c r="BE487" s="306"/>
      <c r="BF487" s="306"/>
      <c r="BG487" s="306"/>
      <c r="BH487" s="306"/>
      <c r="BI487" s="306"/>
      <c r="BJ487" s="306"/>
    </row>
    <row r="488" customFormat="false" ht="15" hidden="false" customHeight="true" outlineLevel="0" collapsed="false">
      <c r="A488" s="307" t="n">
        <v>1</v>
      </c>
      <c r="B488" s="307"/>
      <c r="C488" s="307"/>
      <c r="D488" s="307"/>
      <c r="E488" s="308" t="s">
        <v>330</v>
      </c>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c r="AJ488" s="308"/>
      <c r="AK488" s="308"/>
      <c r="AL488" s="308"/>
      <c r="AM488" s="308"/>
      <c r="AN488" s="308"/>
      <c r="AO488" s="308"/>
      <c r="AP488" s="308"/>
      <c r="AQ488" s="308"/>
      <c r="AR488" s="309"/>
      <c r="AS488" s="309"/>
      <c r="AT488" s="309"/>
      <c r="AU488" s="309"/>
      <c r="AV488" s="309"/>
      <c r="AW488" s="309"/>
      <c r="AX488" s="309"/>
      <c r="AY488" s="309"/>
      <c r="AZ488" s="309"/>
      <c r="BA488" s="309"/>
      <c r="BB488" s="309"/>
      <c r="BC488" s="309"/>
      <c r="BD488" s="309"/>
      <c r="BE488" s="309"/>
      <c r="BF488" s="309"/>
      <c r="BG488" s="309"/>
      <c r="BH488" s="309"/>
      <c r="BI488" s="309"/>
      <c r="BJ488" s="309"/>
    </row>
    <row r="489" customFormat="false" ht="15" hidden="false" customHeight="true" outlineLevel="0" collapsed="false">
      <c r="A489" s="307" t="n">
        <v>2</v>
      </c>
      <c r="B489" s="307"/>
      <c r="C489" s="307"/>
      <c r="D489" s="307"/>
      <c r="E489" s="308" t="s">
        <v>331</v>
      </c>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c r="AJ489" s="308"/>
      <c r="AK489" s="308"/>
      <c r="AL489" s="308"/>
      <c r="AM489" s="308"/>
      <c r="AN489" s="308"/>
      <c r="AO489" s="308"/>
      <c r="AP489" s="308"/>
      <c r="AQ489" s="308"/>
      <c r="AR489" s="309"/>
      <c r="AS489" s="309"/>
      <c r="AT489" s="309"/>
      <c r="AU489" s="309"/>
      <c r="AV489" s="309"/>
      <c r="AW489" s="309"/>
      <c r="AX489" s="309"/>
      <c r="AY489" s="309"/>
      <c r="AZ489" s="309"/>
      <c r="BA489" s="309"/>
      <c r="BB489" s="309"/>
      <c r="BC489" s="309"/>
      <c r="BD489" s="309"/>
      <c r="BE489" s="309"/>
      <c r="BF489" s="309"/>
      <c r="BG489" s="309"/>
      <c r="BH489" s="309"/>
      <c r="BI489" s="309"/>
      <c r="BJ489" s="309"/>
    </row>
    <row r="490" customFormat="false" ht="15" hidden="false" customHeight="true" outlineLevel="0" collapsed="false">
      <c r="A490" s="307" t="n">
        <v>3</v>
      </c>
      <c r="B490" s="307"/>
      <c r="C490" s="307"/>
      <c r="D490" s="307"/>
      <c r="E490" s="308" t="s">
        <v>332</v>
      </c>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c r="AJ490" s="308"/>
      <c r="AK490" s="308"/>
      <c r="AL490" s="308"/>
      <c r="AM490" s="308"/>
      <c r="AN490" s="308"/>
      <c r="AO490" s="308"/>
      <c r="AP490" s="308"/>
      <c r="AQ490" s="308"/>
      <c r="AR490" s="309"/>
      <c r="AS490" s="309"/>
      <c r="AT490" s="309"/>
      <c r="AU490" s="309"/>
      <c r="AV490" s="309"/>
      <c r="AW490" s="309"/>
      <c r="AX490" s="309"/>
      <c r="AY490" s="309"/>
      <c r="AZ490" s="309"/>
      <c r="BA490" s="309"/>
      <c r="BB490" s="309"/>
      <c r="BC490" s="309"/>
      <c r="BD490" s="309"/>
      <c r="BE490" s="309"/>
      <c r="BF490" s="309"/>
      <c r="BG490" s="309"/>
      <c r="BH490" s="309"/>
      <c r="BI490" s="309"/>
      <c r="BJ490" s="309"/>
    </row>
    <row r="491" customFormat="false" ht="15" hidden="false" customHeight="true" outlineLevel="0" collapsed="false">
      <c r="A491" s="307" t="n">
        <v>4</v>
      </c>
      <c r="B491" s="307"/>
      <c r="C491" s="307"/>
      <c r="D491" s="307"/>
      <c r="E491" s="308" t="s">
        <v>333</v>
      </c>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c r="AJ491" s="308"/>
      <c r="AK491" s="308"/>
      <c r="AL491" s="308"/>
      <c r="AM491" s="308"/>
      <c r="AN491" s="308"/>
      <c r="AO491" s="308"/>
      <c r="AP491" s="308"/>
      <c r="AQ491" s="308"/>
      <c r="AR491" s="309"/>
      <c r="AS491" s="309"/>
      <c r="AT491" s="309"/>
      <c r="AU491" s="309"/>
      <c r="AV491" s="309"/>
      <c r="AW491" s="309"/>
      <c r="AX491" s="309"/>
      <c r="AY491" s="309"/>
      <c r="AZ491" s="309"/>
      <c r="BA491" s="309"/>
      <c r="BB491" s="309"/>
      <c r="BC491" s="309"/>
      <c r="BD491" s="309"/>
      <c r="BE491" s="309"/>
      <c r="BF491" s="309"/>
      <c r="BG491" s="309"/>
      <c r="BH491" s="309"/>
      <c r="BI491" s="309"/>
      <c r="BJ491" s="309"/>
    </row>
    <row r="492" customFormat="false" ht="15" hidden="false" customHeight="true" outlineLevel="0" collapsed="false">
      <c r="A492" s="307" t="n">
        <v>5</v>
      </c>
      <c r="B492" s="307"/>
      <c r="C492" s="307"/>
      <c r="D492" s="307"/>
      <c r="E492" s="308" t="s">
        <v>334</v>
      </c>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c r="AJ492" s="308"/>
      <c r="AK492" s="308"/>
      <c r="AL492" s="308"/>
      <c r="AM492" s="308"/>
      <c r="AN492" s="308"/>
      <c r="AO492" s="308"/>
      <c r="AP492" s="308"/>
      <c r="AQ492" s="308"/>
      <c r="AR492" s="309"/>
      <c r="AS492" s="309"/>
      <c r="AT492" s="309"/>
      <c r="AU492" s="309"/>
      <c r="AV492" s="309"/>
      <c r="AW492" s="309"/>
      <c r="AX492" s="309"/>
      <c r="AY492" s="309"/>
      <c r="AZ492" s="309"/>
      <c r="BA492" s="309"/>
      <c r="BB492" s="309"/>
      <c r="BC492" s="309"/>
      <c r="BD492" s="309"/>
      <c r="BE492" s="309"/>
      <c r="BF492" s="309"/>
      <c r="BG492" s="309"/>
      <c r="BH492" s="309"/>
      <c r="BI492" s="309"/>
      <c r="BJ492" s="309"/>
    </row>
    <row r="493" customFormat="false" ht="15" hidden="false" customHeight="true" outlineLevel="0" collapsed="false">
      <c r="A493" s="307" t="n">
        <v>6</v>
      </c>
      <c r="B493" s="307"/>
      <c r="C493" s="307"/>
      <c r="D493" s="307"/>
      <c r="E493" s="308" t="s">
        <v>335</v>
      </c>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c r="AJ493" s="308"/>
      <c r="AK493" s="308"/>
      <c r="AL493" s="308"/>
      <c r="AM493" s="308"/>
      <c r="AN493" s="308"/>
      <c r="AO493" s="308"/>
      <c r="AP493" s="308"/>
      <c r="AQ493" s="308"/>
      <c r="AR493" s="309"/>
      <c r="AS493" s="309"/>
      <c r="AT493" s="309"/>
      <c r="AU493" s="309"/>
      <c r="AV493" s="309"/>
      <c r="AW493" s="309"/>
      <c r="AX493" s="309"/>
      <c r="AY493" s="309"/>
      <c r="AZ493" s="309"/>
      <c r="BA493" s="309"/>
      <c r="BB493" s="309"/>
      <c r="BC493" s="309"/>
      <c r="BD493" s="309"/>
      <c r="BE493" s="309"/>
      <c r="BF493" s="309"/>
      <c r="BG493" s="309"/>
      <c r="BH493" s="309"/>
      <c r="BI493" s="309"/>
      <c r="BJ493" s="309"/>
    </row>
    <row r="494" customFormat="false" ht="15" hidden="false" customHeight="true" outlineLevel="0" collapsed="false">
      <c r="A494" s="307" t="n">
        <v>7</v>
      </c>
      <c r="B494" s="307"/>
      <c r="C494" s="307"/>
      <c r="D494" s="307"/>
      <c r="E494" s="308" t="s">
        <v>336</v>
      </c>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c r="AJ494" s="308"/>
      <c r="AK494" s="308"/>
      <c r="AL494" s="308"/>
      <c r="AM494" s="308"/>
      <c r="AN494" s="308"/>
      <c r="AO494" s="308"/>
      <c r="AP494" s="308"/>
      <c r="AQ494" s="308"/>
      <c r="AR494" s="309"/>
      <c r="AS494" s="309"/>
      <c r="AT494" s="309"/>
      <c r="AU494" s="309"/>
      <c r="AV494" s="309"/>
      <c r="AW494" s="309"/>
      <c r="AX494" s="309"/>
      <c r="AY494" s="309"/>
      <c r="AZ494" s="309"/>
      <c r="BA494" s="309"/>
      <c r="BB494" s="309"/>
      <c r="BC494" s="309"/>
      <c r="BD494" s="309"/>
      <c r="BE494" s="309"/>
      <c r="BF494" s="309"/>
      <c r="BG494" s="309"/>
      <c r="BH494" s="309"/>
      <c r="BI494" s="309"/>
      <c r="BJ494" s="309"/>
    </row>
    <row r="495" customFormat="false" ht="15" hidden="false" customHeight="true" outlineLevel="0" collapsed="false">
      <c r="A495" s="307" t="n">
        <v>8</v>
      </c>
      <c r="B495" s="307"/>
      <c r="C495" s="307"/>
      <c r="D495" s="307"/>
      <c r="E495" s="308" t="s">
        <v>337</v>
      </c>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c r="AJ495" s="308"/>
      <c r="AK495" s="308"/>
      <c r="AL495" s="308"/>
      <c r="AM495" s="308"/>
      <c r="AN495" s="308"/>
      <c r="AO495" s="308"/>
      <c r="AP495" s="308"/>
      <c r="AQ495" s="308"/>
      <c r="AR495" s="309"/>
      <c r="AS495" s="309"/>
      <c r="AT495" s="309"/>
      <c r="AU495" s="309"/>
      <c r="AV495" s="309"/>
      <c r="AW495" s="309"/>
      <c r="AX495" s="309"/>
      <c r="AY495" s="309"/>
      <c r="AZ495" s="309"/>
      <c r="BA495" s="309"/>
      <c r="BB495" s="309"/>
      <c r="BC495" s="309"/>
      <c r="BD495" s="309"/>
      <c r="BE495" s="309"/>
      <c r="BF495" s="309"/>
      <c r="BG495" s="309"/>
      <c r="BH495" s="309"/>
      <c r="BI495" s="309"/>
      <c r="BJ495" s="309"/>
    </row>
    <row r="496" customFormat="false" ht="15" hidden="false" customHeight="true" outlineLevel="0" collapsed="false">
      <c r="A496" s="310"/>
      <c r="B496" s="310"/>
      <c r="C496" s="310"/>
      <c r="D496" s="310"/>
      <c r="E496" s="311" t="s">
        <v>338</v>
      </c>
      <c r="F496" s="311"/>
      <c r="G496" s="311"/>
      <c r="H496" s="311"/>
      <c r="I496" s="311"/>
      <c r="J496" s="311"/>
      <c r="K496" s="311"/>
      <c r="L496" s="311"/>
      <c r="M496" s="311"/>
      <c r="N496" s="311"/>
      <c r="O496" s="311"/>
      <c r="P496" s="311"/>
      <c r="Q496" s="311"/>
      <c r="R496" s="311"/>
      <c r="S496" s="311"/>
      <c r="T496" s="311"/>
      <c r="U496" s="311"/>
      <c r="V496" s="311"/>
      <c r="W496" s="311"/>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2" t="n">
        <f aca="false">SUM(AR488:AZ495)</f>
        <v>0</v>
      </c>
      <c r="AS496" s="312"/>
      <c r="AT496" s="312"/>
      <c r="AU496" s="312"/>
      <c r="AV496" s="312"/>
      <c r="AW496" s="312"/>
      <c r="AX496" s="312"/>
      <c r="AY496" s="312"/>
      <c r="AZ496" s="312"/>
      <c r="BA496" s="312" t="n">
        <f aca="false">SUM(BA488:BJ495)</f>
        <v>0</v>
      </c>
      <c r="BB496" s="312"/>
      <c r="BC496" s="312"/>
      <c r="BD496" s="312"/>
      <c r="BE496" s="312"/>
      <c r="BF496" s="312"/>
      <c r="BG496" s="312"/>
      <c r="BH496" s="312"/>
      <c r="BI496" s="312"/>
      <c r="BJ496" s="312"/>
    </row>
    <row r="497" customFormat="false" ht="15.75" hidden="false" customHeight="true" outlineLevel="0" collapsed="false">
      <c r="A497" s="313" t="s">
        <v>339</v>
      </c>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313"/>
      <c r="AF497" s="313"/>
      <c r="AG497" s="313"/>
      <c r="AH497" s="313"/>
      <c r="AI497" s="313"/>
      <c r="AJ497" s="313"/>
      <c r="AK497" s="313"/>
      <c r="AL497" s="313"/>
      <c r="AM497" s="313"/>
      <c r="AN497" s="313"/>
      <c r="AO497" s="313"/>
      <c r="AP497" s="313"/>
      <c r="AQ497" s="313"/>
      <c r="AR497" s="313"/>
      <c r="AS497" s="313"/>
      <c r="AT497" s="313"/>
      <c r="AU497" s="313"/>
      <c r="AV497" s="313"/>
      <c r="AW497" s="313"/>
      <c r="AX497" s="313"/>
      <c r="AY497" s="313"/>
      <c r="AZ497" s="313"/>
      <c r="BA497" s="313"/>
      <c r="BB497" s="313"/>
      <c r="BC497" s="313"/>
      <c r="BD497" s="313"/>
      <c r="BE497" s="313"/>
      <c r="BF497" s="313"/>
      <c r="BG497" s="313"/>
      <c r="BH497" s="313"/>
      <c r="BI497" s="313"/>
      <c r="BJ497" s="313"/>
    </row>
    <row r="498" customFormat="false" ht="15" hidden="false" customHeight="true" outlineLevel="0" collapsed="false">
      <c r="A498" s="310" t="n">
        <v>9</v>
      </c>
      <c r="B498" s="310"/>
      <c r="C498" s="310"/>
      <c r="D498" s="310"/>
      <c r="E498" s="308" t="s">
        <v>340</v>
      </c>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c r="AJ498" s="308"/>
      <c r="AK498" s="308"/>
      <c r="AL498" s="308"/>
      <c r="AM498" s="308"/>
      <c r="AN498" s="308"/>
      <c r="AO498" s="308"/>
      <c r="AP498" s="308"/>
      <c r="AQ498" s="308"/>
      <c r="AR498" s="314"/>
      <c r="AS498" s="314"/>
      <c r="AT498" s="314"/>
      <c r="AU498" s="314"/>
      <c r="AV498" s="314"/>
      <c r="AW498" s="314"/>
      <c r="AX498" s="314"/>
      <c r="AY498" s="314"/>
      <c r="AZ498" s="314"/>
      <c r="BA498" s="314"/>
      <c r="BB498" s="314"/>
      <c r="BC498" s="314"/>
      <c r="BD498" s="314"/>
      <c r="BE498" s="314"/>
      <c r="BF498" s="314"/>
      <c r="BG498" s="314"/>
      <c r="BH498" s="314"/>
      <c r="BI498" s="314"/>
      <c r="BJ498" s="314"/>
    </row>
    <row r="499" customFormat="false" ht="15" hidden="false" customHeight="true" outlineLevel="0" collapsed="false">
      <c r="A499" s="310"/>
      <c r="B499" s="310"/>
      <c r="C499" s="310"/>
      <c r="D499" s="310"/>
      <c r="E499" s="311" t="s">
        <v>341</v>
      </c>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2" t="n">
        <f aca="false">SUM(AR498)</f>
        <v>0</v>
      </c>
      <c r="AS499" s="312"/>
      <c r="AT499" s="312"/>
      <c r="AU499" s="312"/>
      <c r="AV499" s="312"/>
      <c r="AW499" s="312"/>
      <c r="AX499" s="312"/>
      <c r="AY499" s="312"/>
      <c r="AZ499" s="312"/>
      <c r="BA499" s="312" t="n">
        <f aca="false">SUM(BA498)</f>
        <v>0</v>
      </c>
      <c r="BB499" s="312"/>
      <c r="BC499" s="312"/>
      <c r="BD499" s="312"/>
      <c r="BE499" s="312"/>
      <c r="BF499" s="312"/>
      <c r="BG499" s="312"/>
      <c r="BH499" s="312"/>
      <c r="BI499" s="312"/>
      <c r="BJ499" s="312"/>
    </row>
    <row r="500" customFormat="false" ht="15.75" hidden="false" customHeight="true" outlineLevel="0" collapsed="false">
      <c r="A500" s="313" t="s">
        <v>342</v>
      </c>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c r="AA500" s="313"/>
      <c r="AB500" s="313"/>
      <c r="AC500" s="313"/>
      <c r="AD500" s="313"/>
      <c r="AE500" s="313"/>
      <c r="AF500" s="313"/>
      <c r="AG500" s="313"/>
      <c r="AH500" s="313"/>
      <c r="AI500" s="313"/>
      <c r="AJ500" s="313"/>
      <c r="AK500" s="313"/>
      <c r="AL500" s="313"/>
      <c r="AM500" s="313"/>
      <c r="AN500" s="313"/>
      <c r="AO500" s="313"/>
      <c r="AP500" s="313"/>
      <c r="AQ500" s="313"/>
      <c r="AR500" s="313"/>
      <c r="AS500" s="313"/>
      <c r="AT500" s="313"/>
      <c r="AU500" s="313"/>
      <c r="AV500" s="313"/>
      <c r="AW500" s="313"/>
      <c r="AX500" s="313"/>
      <c r="AY500" s="313"/>
      <c r="AZ500" s="313"/>
      <c r="BA500" s="313"/>
      <c r="BB500" s="313"/>
      <c r="BC500" s="313"/>
      <c r="BD500" s="313"/>
      <c r="BE500" s="313"/>
      <c r="BF500" s="313"/>
      <c r="BG500" s="313"/>
      <c r="BH500" s="313"/>
      <c r="BI500" s="313"/>
      <c r="BJ500" s="313"/>
    </row>
    <row r="501" customFormat="false" ht="15" hidden="false" customHeight="true" outlineLevel="0" collapsed="false">
      <c r="A501" s="310" t="n">
        <v>10</v>
      </c>
      <c r="B501" s="310"/>
      <c r="C501" s="310"/>
      <c r="D501" s="310"/>
      <c r="E501" s="308" t="s">
        <v>343</v>
      </c>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c r="AJ501" s="308"/>
      <c r="AK501" s="308"/>
      <c r="AL501" s="308"/>
      <c r="AM501" s="308"/>
      <c r="AN501" s="308"/>
      <c r="AO501" s="308"/>
      <c r="AP501" s="308"/>
      <c r="AQ501" s="308"/>
      <c r="AR501" s="309"/>
      <c r="AS501" s="309"/>
      <c r="AT501" s="309"/>
      <c r="AU501" s="309"/>
      <c r="AV501" s="309"/>
      <c r="AW501" s="309"/>
      <c r="AX501" s="309"/>
      <c r="AY501" s="309"/>
      <c r="AZ501" s="309"/>
      <c r="BA501" s="309"/>
      <c r="BB501" s="309"/>
      <c r="BC501" s="309"/>
      <c r="BD501" s="309"/>
      <c r="BE501" s="309"/>
      <c r="BF501" s="309"/>
      <c r="BG501" s="309"/>
      <c r="BH501" s="309"/>
      <c r="BI501" s="309"/>
      <c r="BJ501" s="309"/>
    </row>
    <row r="502" customFormat="false" ht="29.25" hidden="false" customHeight="true" outlineLevel="0" collapsed="false">
      <c r="A502" s="310" t="n">
        <v>11</v>
      </c>
      <c r="B502" s="310"/>
      <c r="C502" s="310"/>
      <c r="D502" s="310"/>
      <c r="E502" s="308" t="s">
        <v>344</v>
      </c>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c r="AJ502" s="308"/>
      <c r="AK502" s="308"/>
      <c r="AL502" s="308"/>
      <c r="AM502" s="308"/>
      <c r="AN502" s="308"/>
      <c r="AO502" s="308"/>
      <c r="AP502" s="308"/>
      <c r="AQ502" s="308"/>
      <c r="AR502" s="309"/>
      <c r="AS502" s="309"/>
      <c r="AT502" s="309"/>
      <c r="AU502" s="309"/>
      <c r="AV502" s="309"/>
      <c r="AW502" s="309"/>
      <c r="AX502" s="309"/>
      <c r="AY502" s="309"/>
      <c r="AZ502" s="309"/>
      <c r="BA502" s="309"/>
      <c r="BB502" s="309"/>
      <c r="BC502" s="309"/>
      <c r="BD502" s="309"/>
      <c r="BE502" s="309"/>
      <c r="BF502" s="309"/>
      <c r="BG502" s="309"/>
      <c r="BH502" s="309"/>
      <c r="BI502" s="309"/>
      <c r="BJ502" s="309"/>
    </row>
    <row r="503" customFormat="false" ht="15" hidden="false" customHeight="true" outlineLevel="0" collapsed="false">
      <c r="A503" s="310" t="n">
        <v>12</v>
      </c>
      <c r="B503" s="310"/>
      <c r="C503" s="310"/>
      <c r="D503" s="310"/>
      <c r="E503" s="308" t="s">
        <v>345</v>
      </c>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c r="AJ503" s="308"/>
      <c r="AK503" s="308"/>
      <c r="AL503" s="308"/>
      <c r="AM503" s="308"/>
      <c r="AN503" s="308"/>
      <c r="AO503" s="308"/>
      <c r="AP503" s="308"/>
      <c r="AQ503" s="308"/>
      <c r="AR503" s="309"/>
      <c r="AS503" s="309"/>
      <c r="AT503" s="309"/>
      <c r="AU503" s="309"/>
      <c r="AV503" s="309"/>
      <c r="AW503" s="309"/>
      <c r="AX503" s="309"/>
      <c r="AY503" s="309"/>
      <c r="AZ503" s="309"/>
      <c r="BA503" s="309"/>
      <c r="BB503" s="309"/>
      <c r="BC503" s="309"/>
      <c r="BD503" s="309"/>
      <c r="BE503" s="309"/>
      <c r="BF503" s="309"/>
      <c r="BG503" s="309"/>
      <c r="BH503" s="309"/>
      <c r="BI503" s="309"/>
      <c r="BJ503" s="309"/>
    </row>
    <row r="504" customFormat="false" ht="14.25" hidden="false" customHeight="true" outlineLevel="0" collapsed="false">
      <c r="A504" s="310"/>
      <c r="B504" s="310"/>
      <c r="C504" s="310"/>
      <c r="D504" s="310"/>
      <c r="E504" s="311" t="s">
        <v>346</v>
      </c>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2" t="n">
        <f aca="false">SUM(AR501:AZ503)</f>
        <v>0</v>
      </c>
      <c r="AS504" s="312"/>
      <c r="AT504" s="312"/>
      <c r="AU504" s="312"/>
      <c r="AV504" s="312"/>
      <c r="AW504" s="312"/>
      <c r="AX504" s="312"/>
      <c r="AY504" s="312"/>
      <c r="AZ504" s="312"/>
      <c r="BA504" s="312" t="n">
        <f aca="false">SUM(BA501:BJ503)</f>
        <v>0</v>
      </c>
      <c r="BB504" s="312"/>
      <c r="BC504" s="312"/>
      <c r="BD504" s="312"/>
      <c r="BE504" s="312"/>
      <c r="BF504" s="312"/>
      <c r="BG504" s="312"/>
      <c r="BH504" s="312"/>
      <c r="BI504" s="312"/>
      <c r="BJ504" s="312"/>
    </row>
    <row r="505" s="64" customFormat="true" ht="12.75" hidden="false" customHeight="true" outlineLevel="0" collapsed="false">
      <c r="A505" s="313" t="s">
        <v>347</v>
      </c>
      <c r="B505" s="313"/>
      <c r="C505" s="313"/>
      <c r="D505" s="313"/>
      <c r="E505" s="313"/>
      <c r="F505" s="313"/>
      <c r="G505" s="313"/>
      <c r="H505" s="313"/>
      <c r="I505" s="313"/>
      <c r="J505" s="313"/>
      <c r="K505" s="313"/>
      <c r="L505" s="313"/>
      <c r="M505" s="313"/>
      <c r="N505" s="313"/>
      <c r="O505" s="313"/>
      <c r="P505" s="313"/>
      <c r="Q505" s="313"/>
      <c r="R505" s="313"/>
      <c r="S505" s="313"/>
      <c r="T505" s="313"/>
      <c r="U505" s="313"/>
      <c r="V505" s="313"/>
      <c r="W505" s="313"/>
      <c r="X505" s="313"/>
      <c r="Y505" s="313"/>
      <c r="Z505" s="313"/>
      <c r="AA505" s="313"/>
      <c r="AB505" s="313"/>
      <c r="AC505" s="313"/>
      <c r="AD505" s="313"/>
      <c r="AE505" s="313"/>
      <c r="AF505" s="313"/>
      <c r="AG505" s="313"/>
      <c r="AH505" s="313"/>
      <c r="AI505" s="313"/>
      <c r="AJ505" s="313"/>
      <c r="AK505" s="313"/>
      <c r="AL505" s="313"/>
      <c r="AM505" s="313"/>
      <c r="AN505" s="313"/>
      <c r="AO505" s="313"/>
      <c r="AP505" s="313"/>
      <c r="AQ505" s="313"/>
      <c r="AR505" s="312" t="n">
        <f aca="false">AR504+AR499+AR496</f>
        <v>0</v>
      </c>
      <c r="AS505" s="312"/>
      <c r="AT505" s="312"/>
      <c r="AU505" s="312"/>
      <c r="AV505" s="312"/>
      <c r="AW505" s="312"/>
      <c r="AX505" s="312"/>
      <c r="AY505" s="312"/>
      <c r="AZ505" s="312"/>
      <c r="BA505" s="312" t="n">
        <f aca="false">BA504+BA499+BA496</f>
        <v>0</v>
      </c>
      <c r="BB505" s="312"/>
      <c r="BC505" s="312"/>
      <c r="BD505" s="312"/>
      <c r="BE505" s="312"/>
      <c r="BF505" s="312"/>
      <c r="BG505" s="312"/>
      <c r="BH505" s="312"/>
      <c r="BI505" s="312"/>
      <c r="BJ505" s="312"/>
    </row>
    <row r="506" customFormat="false" ht="12.75" hidden="false" customHeight="true" outlineLevel="0" collapsed="false">
      <c r="A506" s="313" t="s">
        <v>348</v>
      </c>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313"/>
      <c r="AF506" s="313"/>
      <c r="AG506" s="313"/>
      <c r="AH506" s="313"/>
      <c r="AI506" s="313"/>
      <c r="AJ506" s="313"/>
      <c r="AK506" s="313"/>
      <c r="AL506" s="313"/>
      <c r="AM506" s="313"/>
      <c r="AN506" s="313"/>
      <c r="AO506" s="313"/>
      <c r="AP506" s="313"/>
      <c r="AQ506" s="313"/>
      <c r="AR506" s="309"/>
      <c r="AS506" s="309"/>
      <c r="AT506" s="309"/>
      <c r="AU506" s="309"/>
      <c r="AV506" s="309"/>
      <c r="AW506" s="309"/>
      <c r="AX506" s="309"/>
      <c r="AY506" s="309"/>
      <c r="AZ506" s="309"/>
      <c r="BA506" s="309"/>
      <c r="BB506" s="309"/>
      <c r="BC506" s="309"/>
      <c r="BD506" s="309"/>
      <c r="BE506" s="309"/>
      <c r="BF506" s="309"/>
      <c r="BG506" s="309"/>
      <c r="BH506" s="309"/>
      <c r="BI506" s="309"/>
      <c r="BJ506" s="309"/>
    </row>
    <row r="507" customFormat="false" ht="18" hidden="false" customHeight="true" outlineLevel="0" collapsed="false">
      <c r="A507" s="313" t="s">
        <v>349</v>
      </c>
      <c r="B507" s="313"/>
      <c r="C507" s="313"/>
      <c r="D507" s="313"/>
      <c r="E507" s="313"/>
      <c r="F507" s="313"/>
      <c r="G507" s="313"/>
      <c r="H507" s="313"/>
      <c r="I507" s="313"/>
      <c r="J507" s="313"/>
      <c r="K507" s="313"/>
      <c r="L507" s="313"/>
      <c r="M507" s="313"/>
      <c r="N507" s="313"/>
      <c r="O507" s="313"/>
      <c r="P507" s="313"/>
      <c r="Q507" s="313"/>
      <c r="R507" s="313"/>
      <c r="S507" s="313"/>
      <c r="T507" s="313"/>
      <c r="U507" s="313"/>
      <c r="V507" s="313"/>
      <c r="W507" s="313"/>
      <c r="X507" s="313"/>
      <c r="Y507" s="313"/>
      <c r="Z507" s="313"/>
      <c r="AA507" s="313"/>
      <c r="AB507" s="313"/>
      <c r="AC507" s="313"/>
      <c r="AD507" s="313"/>
      <c r="AE507" s="313"/>
      <c r="AF507" s="313"/>
      <c r="AG507" s="313"/>
      <c r="AH507" s="313"/>
      <c r="AI507" s="313"/>
      <c r="AJ507" s="313"/>
      <c r="AK507" s="313"/>
      <c r="AL507" s="313"/>
      <c r="AM507" s="313"/>
      <c r="AN507" s="313"/>
      <c r="AO507" s="313"/>
      <c r="AP507" s="313"/>
      <c r="AQ507" s="313"/>
      <c r="AR507" s="315" t="n">
        <f aca="false">AR505+BA505+AR506+BA506</f>
        <v>0</v>
      </c>
      <c r="AS507" s="315"/>
      <c r="AT507" s="315"/>
      <c r="AU507" s="315"/>
      <c r="AV507" s="315"/>
      <c r="AW507" s="315"/>
      <c r="AX507" s="315"/>
      <c r="AY507" s="315"/>
      <c r="AZ507" s="315"/>
      <c r="BA507" s="315"/>
      <c r="BB507" s="315"/>
      <c r="BC507" s="315"/>
      <c r="BD507" s="315"/>
      <c r="BE507" s="315"/>
      <c r="BF507" s="315"/>
      <c r="BG507" s="315"/>
      <c r="BH507" s="315"/>
      <c r="BI507" s="315"/>
      <c r="BJ507" s="315"/>
    </row>
    <row r="508" customFormat="false" ht="15" hidden="false" customHeight="false" outlineLevel="0" collapsed="false">
      <c r="A508" s="194"/>
      <c r="B508" s="194"/>
      <c r="C508" s="194"/>
      <c r="D508" s="194"/>
      <c r="E508" s="194"/>
      <c r="F508" s="194"/>
      <c r="G508" s="194"/>
      <c r="H508" s="194"/>
      <c r="I508" s="194"/>
      <c r="J508" s="194"/>
      <c r="K508" s="194"/>
      <c r="L508" s="194"/>
      <c r="M508" s="194"/>
      <c r="N508" s="194"/>
      <c r="O508" s="194"/>
      <c r="P508" s="194"/>
      <c r="Q508" s="194"/>
      <c r="R508" s="194"/>
      <c r="S508" s="194"/>
      <c r="T508" s="194"/>
      <c r="U508" s="194"/>
      <c r="V508" s="194"/>
      <c r="W508" s="194"/>
      <c r="X508" s="194"/>
      <c r="Y508" s="194"/>
      <c r="Z508" s="194"/>
      <c r="AA508" s="194"/>
      <c r="AB508" s="194"/>
      <c r="AC508" s="194"/>
      <c r="AD508" s="194"/>
      <c r="AE508" s="194"/>
      <c r="AF508" s="194"/>
      <c r="AG508" s="194"/>
      <c r="AH508" s="194"/>
      <c r="AI508" s="194"/>
      <c r="AJ508" s="194"/>
      <c r="AK508" s="194"/>
      <c r="AL508" s="194"/>
      <c r="AM508" s="194"/>
      <c r="AN508" s="194"/>
      <c r="AO508" s="194"/>
      <c r="AP508" s="194"/>
      <c r="AQ508" s="194"/>
      <c r="AR508" s="194"/>
      <c r="AS508" s="194"/>
      <c r="AT508" s="194"/>
      <c r="AU508" s="194"/>
      <c r="AV508" s="194"/>
      <c r="AW508" s="194"/>
      <c r="AX508" s="194"/>
      <c r="AY508" s="194"/>
      <c r="AZ508" s="194"/>
      <c r="BA508" s="194"/>
      <c r="BB508" s="194"/>
      <c r="BC508" s="194"/>
      <c r="BD508" s="194"/>
      <c r="BE508" s="194"/>
      <c r="BF508" s="194"/>
      <c r="BG508" s="194"/>
      <c r="BH508" s="194"/>
      <c r="BI508" s="194"/>
      <c r="BJ508" s="194"/>
    </row>
    <row r="509" customFormat="false" ht="15" hidden="false" customHeight="false" outlineLevel="0" collapsed="false">
      <c r="A509" s="316" t="s">
        <v>278</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6"/>
      <c r="AD509" s="316"/>
      <c r="AE509" s="316"/>
      <c r="AF509" s="316"/>
      <c r="AG509" s="316"/>
      <c r="AH509" s="316"/>
      <c r="AI509" s="316"/>
      <c r="AJ509" s="316"/>
      <c r="AK509" s="316"/>
      <c r="AL509" s="316"/>
      <c r="AM509" s="316"/>
      <c r="AN509" s="316"/>
      <c r="AO509" s="316"/>
      <c r="AP509" s="316"/>
      <c r="AQ509" s="316"/>
      <c r="AR509" s="316"/>
      <c r="AS509" s="316"/>
      <c r="AT509" s="194"/>
      <c r="AU509" s="194"/>
      <c r="AV509" s="194"/>
      <c r="AW509" s="194"/>
      <c r="AX509" s="194"/>
      <c r="AY509" s="194"/>
      <c r="AZ509" s="194"/>
      <c r="BA509" s="194"/>
      <c r="BB509" s="194"/>
      <c r="BC509" s="194"/>
      <c r="BD509" s="194"/>
      <c r="BE509" s="194"/>
      <c r="BF509" s="194"/>
      <c r="BG509" s="194"/>
      <c r="BH509" s="194"/>
      <c r="BI509" s="194"/>
      <c r="BJ509" s="194"/>
    </row>
    <row r="510" customFormat="false" ht="15" hidden="false" customHeight="false" outlineLevel="0" collapsed="false">
      <c r="A510" s="317"/>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317"/>
      <c r="AE510" s="317"/>
      <c r="AF510" s="317"/>
      <c r="AG510" s="317"/>
      <c r="AH510" s="317"/>
      <c r="AI510" s="317"/>
      <c r="AJ510" s="317"/>
      <c r="AK510" s="317"/>
      <c r="AL510" s="317"/>
      <c r="AM510" s="317"/>
      <c r="AN510" s="317"/>
      <c r="AO510" s="317"/>
      <c r="AP510" s="317"/>
      <c r="AQ510" s="317"/>
      <c r="AR510" s="317"/>
      <c r="AS510" s="317"/>
      <c r="AT510" s="194"/>
      <c r="AU510" s="194"/>
      <c r="AV510" s="194"/>
      <c r="AW510" s="194"/>
      <c r="AX510" s="194"/>
      <c r="AY510" s="194"/>
      <c r="AZ510" s="194"/>
      <c r="BA510" s="194"/>
      <c r="BB510" s="194"/>
      <c r="BC510" s="194"/>
      <c r="BD510" s="194"/>
      <c r="BE510" s="194"/>
      <c r="BF510" s="194"/>
      <c r="BG510" s="194"/>
      <c r="BH510" s="194"/>
      <c r="BI510" s="194"/>
      <c r="BJ510" s="194"/>
    </row>
    <row r="511" customFormat="false" ht="15" hidden="false" customHeight="false" outlineLevel="0" collapsed="false">
      <c r="A511" s="194"/>
      <c r="B511" s="194"/>
      <c r="C511" s="194"/>
      <c r="D511" s="194"/>
      <c r="E511" s="194"/>
      <c r="F511" s="194"/>
      <c r="G511" s="194"/>
      <c r="H511" s="278" t="s">
        <v>0</v>
      </c>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278"/>
      <c r="AE511" s="278"/>
      <c r="AF511" s="278"/>
      <c r="AG511" s="278"/>
      <c r="AH511" s="278"/>
      <c r="AI511" s="278"/>
      <c r="AJ511" s="278"/>
      <c r="AK511" s="278"/>
      <c r="AL511" s="278"/>
      <c r="AM511" s="278"/>
      <c r="AN511" s="278"/>
      <c r="AO511" s="278"/>
      <c r="AP511" s="278"/>
      <c r="AQ511" s="278"/>
      <c r="AR511" s="194"/>
      <c r="AS511" s="194"/>
      <c r="AT511" s="194"/>
      <c r="AU511" s="194"/>
      <c r="AV511" s="194"/>
      <c r="AW511" s="194"/>
      <c r="AX511" s="194"/>
      <c r="AY511" s="194"/>
      <c r="AZ511" s="194"/>
      <c r="BA511" s="194"/>
      <c r="BB511" s="194"/>
      <c r="BC511" s="194"/>
      <c r="BD511" s="194"/>
      <c r="BE511" s="194"/>
      <c r="BF511" s="194"/>
      <c r="BG511" s="194"/>
      <c r="BH511" s="194"/>
      <c r="BI511" s="194"/>
      <c r="BJ511" s="194"/>
    </row>
    <row r="512" customFormat="false" ht="15" hidden="false" customHeight="true" outlineLevel="0" collapsed="false">
      <c r="A512" s="194"/>
      <c r="B512" s="194"/>
      <c r="C512" s="194"/>
      <c r="D512" s="194"/>
      <c r="E512" s="194"/>
      <c r="F512" s="194"/>
      <c r="G512" s="194"/>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0"/>
      <c r="AO512" s="260"/>
      <c r="AP512" s="260"/>
      <c r="AQ512" s="260"/>
      <c r="AR512" s="261" t="s">
        <v>350</v>
      </c>
      <c r="AS512" s="261"/>
      <c r="AT512" s="261"/>
      <c r="AU512" s="261"/>
      <c r="AV512" s="261"/>
      <c r="AW512" s="261"/>
      <c r="AX512" s="261"/>
      <c r="AY512" s="261"/>
      <c r="AZ512" s="261"/>
      <c r="BA512" s="261"/>
      <c r="BB512" s="261"/>
      <c r="BC512" s="261"/>
      <c r="BD512" s="261"/>
      <c r="BE512" s="261"/>
      <c r="BF512" s="261"/>
      <c r="BG512" s="261"/>
      <c r="BH512" s="261"/>
      <c r="BI512" s="261"/>
      <c r="BJ512" s="261"/>
    </row>
    <row r="513" customFormat="false" ht="15" hidden="false" customHeight="false" outlineLevel="0" collapsed="false">
      <c r="A513" s="194"/>
      <c r="B513" s="194"/>
      <c r="C513" s="194"/>
      <c r="D513" s="194"/>
      <c r="E513" s="194"/>
      <c r="F513" s="194"/>
      <c r="G513" s="194"/>
      <c r="H513" s="260" t="s">
        <v>1</v>
      </c>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c r="AI513" s="260"/>
      <c r="AJ513" s="260"/>
      <c r="AK513" s="260"/>
      <c r="AL513" s="260"/>
      <c r="AM513" s="260"/>
      <c r="AN513" s="260"/>
      <c r="AO513" s="260"/>
      <c r="AP513" s="260"/>
      <c r="AQ513" s="260"/>
      <c r="AR513" s="261"/>
      <c r="AS513" s="261"/>
      <c r="AT513" s="261"/>
      <c r="AU513" s="261"/>
      <c r="AV513" s="261"/>
      <c r="AW513" s="261"/>
      <c r="AX513" s="261"/>
      <c r="AY513" s="261"/>
      <c r="AZ513" s="261"/>
      <c r="BA513" s="261"/>
      <c r="BB513" s="261"/>
      <c r="BC513" s="261"/>
      <c r="BD513" s="261"/>
      <c r="BE513" s="261"/>
      <c r="BF513" s="261"/>
      <c r="BG513" s="261"/>
      <c r="BH513" s="261"/>
      <c r="BI513" s="261"/>
      <c r="BJ513" s="261"/>
    </row>
    <row r="514" customFormat="false" ht="15" hidden="false" customHeight="false" outlineLevel="0" collapsed="false">
      <c r="A514" s="194"/>
      <c r="B514" s="194"/>
      <c r="C514" s="194"/>
      <c r="D514" s="194"/>
      <c r="E514" s="194"/>
      <c r="F514" s="194"/>
      <c r="G514" s="194"/>
      <c r="H514" s="196"/>
      <c r="I514" s="196"/>
      <c r="J514" s="196"/>
      <c r="K514" s="196"/>
      <c r="L514" s="196"/>
      <c r="M514" s="196"/>
      <c r="N514" s="196"/>
      <c r="O514" s="196"/>
      <c r="P514" s="196"/>
      <c r="Q514" s="196"/>
      <c r="R514" s="196"/>
      <c r="S514" s="196"/>
      <c r="T514" s="196"/>
      <c r="U514" s="196"/>
      <c r="V514" s="196"/>
      <c r="W514" s="196"/>
      <c r="X514" s="196"/>
      <c r="Y514" s="196"/>
      <c r="Z514" s="196"/>
      <c r="AA514" s="196"/>
      <c r="AB514" s="196"/>
      <c r="AC514" s="196"/>
      <c r="AD514" s="196"/>
      <c r="AE514" s="196"/>
      <c r="AF514" s="196"/>
      <c r="AG514" s="196"/>
      <c r="AH514" s="196"/>
      <c r="AI514" s="196"/>
      <c r="AJ514" s="196"/>
      <c r="AK514" s="196"/>
      <c r="AL514" s="196"/>
      <c r="AM514" s="196"/>
      <c r="AN514" s="196"/>
      <c r="AO514" s="196"/>
      <c r="AP514" s="196"/>
      <c r="AQ514" s="196"/>
      <c r="AR514" s="198"/>
      <c r="AS514" s="198"/>
      <c r="AT514" s="198"/>
      <c r="AU514" s="198"/>
      <c r="AV514" s="198"/>
      <c r="AW514" s="198"/>
      <c r="AX514" s="198"/>
      <c r="AY514" s="198"/>
      <c r="AZ514" s="198"/>
      <c r="BA514" s="262"/>
      <c r="BB514" s="262"/>
      <c r="BC514" s="262"/>
      <c r="BD514" s="262"/>
      <c r="BE514" s="262"/>
      <c r="BF514" s="262"/>
      <c r="BG514" s="262"/>
      <c r="BH514" s="262"/>
      <c r="BI514" s="262"/>
      <c r="BJ514" s="262"/>
    </row>
    <row r="515" customFormat="false" ht="18.75" hidden="false" customHeight="false" outlineLevel="0" collapsed="false">
      <c r="A515" s="194"/>
      <c r="B515" s="194"/>
      <c r="C515" s="194"/>
      <c r="D515" s="194"/>
      <c r="E515" s="194"/>
      <c r="F515" s="194"/>
      <c r="G515" s="194"/>
      <c r="H515" s="297" t="s">
        <v>324</v>
      </c>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297"/>
      <c r="AF515" s="297"/>
      <c r="AG515" s="297"/>
      <c r="AH515" s="297"/>
      <c r="AI515" s="297"/>
      <c r="AJ515" s="297"/>
      <c r="AK515" s="297"/>
      <c r="AL515" s="297"/>
      <c r="AM515" s="297"/>
      <c r="AN515" s="297"/>
      <c r="AO515" s="297"/>
      <c r="AP515" s="297"/>
      <c r="AQ515" s="297"/>
      <c r="AR515" s="297"/>
      <c r="AS515" s="297"/>
      <c r="AT515" s="297"/>
      <c r="AU515" s="297"/>
      <c r="AV515" s="297"/>
      <c r="AW515" s="297"/>
      <c r="AX515" s="297"/>
      <c r="AY515" s="297"/>
      <c r="AZ515" s="297"/>
      <c r="BA515" s="297"/>
      <c r="BB515" s="297"/>
      <c r="BC515" s="297"/>
      <c r="BD515" s="297"/>
      <c r="BE515" s="297"/>
      <c r="BF515" s="297"/>
      <c r="BG515" s="297"/>
      <c r="BH515" s="297"/>
      <c r="BI515" s="297"/>
      <c r="BJ515" s="297"/>
    </row>
    <row r="516" customFormat="false" ht="15" hidden="false" customHeight="false" outlineLevel="0" collapsed="false">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c r="AM516" s="198"/>
      <c r="AN516" s="198"/>
      <c r="AO516" s="198"/>
      <c r="AP516" s="198"/>
      <c r="AQ516" s="198"/>
      <c r="AR516" s="198"/>
      <c r="AS516" s="198"/>
      <c r="AT516" s="198"/>
      <c r="AU516" s="198"/>
      <c r="AV516" s="198"/>
      <c r="AW516" s="198"/>
      <c r="AX516" s="198"/>
      <c r="AY516" s="198"/>
      <c r="AZ516" s="198"/>
      <c r="BA516" s="198"/>
      <c r="BB516" s="198"/>
      <c r="BC516" s="198"/>
      <c r="BD516" s="198"/>
      <c r="BE516" s="198"/>
      <c r="BF516" s="198"/>
      <c r="BG516" s="198"/>
      <c r="BH516" s="198"/>
      <c r="BI516" s="198"/>
      <c r="BJ516" s="198"/>
    </row>
    <row r="517" customFormat="false" ht="15" hidden="false" customHeight="false" outlineLevel="0" collapsed="false">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c r="AH517" s="280"/>
      <c r="AI517" s="280"/>
      <c r="AJ517" s="280"/>
      <c r="AK517" s="280"/>
      <c r="AL517" s="280"/>
      <c r="AM517" s="280"/>
      <c r="AN517" s="280"/>
      <c r="AO517" s="280"/>
      <c r="AP517" s="280"/>
      <c r="AQ517" s="280"/>
      <c r="AR517" s="280"/>
      <c r="AS517" s="280"/>
      <c r="AT517" s="280"/>
      <c r="AU517" s="280"/>
      <c r="AV517" s="280"/>
      <c r="AW517" s="280"/>
      <c r="AX517" s="280"/>
      <c r="AY517" s="280"/>
      <c r="AZ517" s="280"/>
      <c r="BA517" s="280"/>
      <c r="BB517" s="280"/>
      <c r="BC517" s="280"/>
      <c r="BD517" s="280"/>
      <c r="BE517" s="280"/>
      <c r="BF517" s="280"/>
      <c r="BG517" s="280"/>
      <c r="BH517" s="280"/>
      <c r="BI517" s="280"/>
      <c r="BJ517" s="280"/>
    </row>
    <row r="518" customFormat="false" ht="15" hidden="false" customHeight="false" outlineLevel="0" collapsed="false">
      <c r="A518" s="318" t="s">
        <v>325</v>
      </c>
      <c r="B518" s="318"/>
      <c r="C518" s="318"/>
      <c r="D518" s="318"/>
      <c r="E518" s="318"/>
      <c r="F518" s="318"/>
      <c r="G518" s="318"/>
      <c r="H518" s="318"/>
      <c r="I518" s="318"/>
      <c r="J518" s="318"/>
      <c r="K518" s="318"/>
      <c r="L518" s="318"/>
      <c r="M518" s="318"/>
      <c r="N518" s="318"/>
      <c r="O518" s="318"/>
      <c r="P518" s="318"/>
      <c r="Q518" s="318"/>
      <c r="R518" s="318"/>
      <c r="S518" s="318"/>
      <c r="T518" s="318"/>
      <c r="U518" s="318"/>
      <c r="V518" s="318"/>
      <c r="W518" s="318"/>
      <c r="X518" s="318"/>
      <c r="Y518" s="318"/>
      <c r="Z518" s="318"/>
      <c r="AA518" s="318"/>
      <c r="AB518" s="318"/>
      <c r="AC518" s="318"/>
      <c r="AD518" s="318"/>
      <c r="AE518" s="318"/>
      <c r="AF518" s="318"/>
      <c r="AG518" s="318"/>
      <c r="AH518" s="318"/>
      <c r="AI518" s="318"/>
      <c r="AJ518" s="318"/>
      <c r="AK518" s="318"/>
      <c r="AL518" s="318"/>
      <c r="AM518" s="318"/>
      <c r="AN518" s="318"/>
      <c r="AO518" s="318"/>
      <c r="AP518" s="318"/>
      <c r="AQ518" s="318"/>
      <c r="AR518" s="318"/>
      <c r="AS518" s="318"/>
      <c r="AT518" s="318"/>
      <c r="AU518" s="318"/>
      <c r="AV518" s="318"/>
      <c r="AW518" s="318"/>
      <c r="AX518" s="318"/>
      <c r="AY518" s="318"/>
      <c r="AZ518" s="318"/>
      <c r="BA518" s="318"/>
      <c r="BB518" s="318"/>
      <c r="BC518" s="318"/>
      <c r="BD518" s="318"/>
      <c r="BE518" s="318"/>
      <c r="BF518" s="318"/>
      <c r="BG518" s="318"/>
      <c r="BH518" s="318"/>
      <c r="BI518" s="318"/>
      <c r="BJ518" s="318"/>
    </row>
    <row r="519" customFormat="false" ht="15" hidden="false" customHeight="true" outlineLevel="0" collapsed="false">
      <c r="A519" s="319" t="s">
        <v>326</v>
      </c>
      <c r="B519" s="319"/>
      <c r="C519" s="319"/>
      <c r="D519" s="319"/>
      <c r="E519" s="320" t="s">
        <v>327</v>
      </c>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320"/>
      <c r="AE519" s="320"/>
      <c r="AF519" s="320"/>
      <c r="AG519" s="320"/>
      <c r="AH519" s="320"/>
      <c r="AI519" s="320"/>
      <c r="AJ519" s="320"/>
      <c r="AK519" s="320"/>
      <c r="AL519" s="320"/>
      <c r="AM519" s="320"/>
      <c r="AN519" s="320"/>
      <c r="AO519" s="320"/>
      <c r="AP519" s="320"/>
      <c r="AQ519" s="320"/>
      <c r="AR519" s="319" t="s">
        <v>328</v>
      </c>
      <c r="AS519" s="319"/>
      <c r="AT519" s="319"/>
      <c r="AU519" s="319"/>
      <c r="AV519" s="319"/>
      <c r="AW519" s="319"/>
      <c r="AX519" s="319"/>
      <c r="AY519" s="319"/>
      <c r="AZ519" s="319"/>
      <c r="BA519" s="319"/>
      <c r="BB519" s="319"/>
      <c r="BC519" s="319"/>
      <c r="BD519" s="319"/>
      <c r="BE519" s="319"/>
      <c r="BF519" s="319"/>
      <c r="BG519" s="319"/>
      <c r="BH519" s="319"/>
      <c r="BI519" s="319"/>
      <c r="BJ519" s="319"/>
    </row>
    <row r="520" customFormat="false" ht="22.5" hidden="false" customHeight="true" outlineLevel="0" collapsed="false">
      <c r="A520" s="320" t="s">
        <v>351</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320"/>
      <c r="AE520" s="320"/>
      <c r="AF520" s="320"/>
      <c r="AG520" s="320"/>
      <c r="AH520" s="320"/>
      <c r="AI520" s="320"/>
      <c r="AJ520" s="320"/>
      <c r="AK520" s="320"/>
      <c r="AL520" s="320"/>
      <c r="AM520" s="320"/>
      <c r="AN520" s="320"/>
      <c r="AO520" s="320"/>
      <c r="AP520" s="320"/>
      <c r="AQ520" s="320"/>
      <c r="AR520" s="302" t="s">
        <v>243</v>
      </c>
      <c r="AS520" s="302"/>
      <c r="AT520" s="302"/>
      <c r="AU520" s="302"/>
      <c r="AV520" s="302"/>
      <c r="AW520" s="302"/>
      <c r="AX520" s="302"/>
      <c r="AY520" s="302"/>
      <c r="AZ520" s="302"/>
      <c r="BA520" s="321" t="s">
        <v>244</v>
      </c>
      <c r="BB520" s="321"/>
      <c r="BC520" s="321"/>
      <c r="BD520" s="321"/>
      <c r="BE520" s="321"/>
      <c r="BF520" s="321"/>
      <c r="BG520" s="321"/>
      <c r="BH520" s="321"/>
      <c r="BI520" s="321"/>
      <c r="BJ520" s="321"/>
    </row>
    <row r="521" customFormat="false" ht="15.75" hidden="false" customHeight="true" outlineLevel="0" collapsed="false">
      <c r="A521" s="322" t="s">
        <v>352</v>
      </c>
      <c r="B521" s="322"/>
      <c r="C521" s="322"/>
      <c r="D521" s="322"/>
      <c r="E521" s="322"/>
      <c r="F521" s="322"/>
      <c r="G521" s="322"/>
      <c r="H521" s="322"/>
      <c r="I521" s="322"/>
      <c r="J521" s="322"/>
      <c r="K521" s="322"/>
      <c r="L521" s="322"/>
      <c r="M521" s="322"/>
      <c r="N521" s="322"/>
      <c r="O521" s="322"/>
      <c r="P521" s="322"/>
      <c r="Q521" s="322"/>
      <c r="R521" s="322"/>
      <c r="S521" s="322"/>
      <c r="T521" s="322"/>
      <c r="U521" s="322"/>
      <c r="V521" s="322"/>
      <c r="W521" s="322"/>
      <c r="X521" s="322"/>
      <c r="Y521" s="322"/>
      <c r="Z521" s="322"/>
      <c r="AA521" s="322"/>
      <c r="AB521" s="322"/>
      <c r="AC521" s="322"/>
      <c r="AD521" s="322"/>
      <c r="AE521" s="322"/>
      <c r="AF521" s="322"/>
      <c r="AG521" s="322"/>
      <c r="AH521" s="322"/>
      <c r="AI521" s="322"/>
      <c r="AJ521" s="322"/>
      <c r="AK521" s="322"/>
      <c r="AL521" s="322"/>
      <c r="AM521" s="322"/>
      <c r="AN521" s="322"/>
      <c r="AO521" s="322"/>
      <c r="AP521" s="322"/>
      <c r="AQ521" s="322"/>
      <c r="AR521" s="323"/>
      <c r="AS521" s="323"/>
      <c r="AT521" s="323"/>
      <c r="AU521" s="323"/>
      <c r="AV521" s="323"/>
      <c r="AW521" s="323"/>
      <c r="AX521" s="323"/>
      <c r="AY521" s="323"/>
      <c r="AZ521" s="323"/>
      <c r="BA521" s="323"/>
      <c r="BB521" s="323"/>
      <c r="BC521" s="323"/>
      <c r="BD521" s="323"/>
      <c r="BE521" s="323"/>
      <c r="BF521" s="323"/>
      <c r="BG521" s="323"/>
      <c r="BH521" s="323"/>
      <c r="BI521" s="323"/>
      <c r="BJ521" s="323"/>
    </row>
    <row r="522" customFormat="false" ht="15" hidden="false" customHeight="true" outlineLevel="0" collapsed="false">
      <c r="A522" s="324" t="s">
        <v>353</v>
      </c>
      <c r="B522" s="324"/>
      <c r="C522" s="324"/>
      <c r="D522" s="324"/>
      <c r="E522" s="325" t="s">
        <v>354</v>
      </c>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325"/>
      <c r="AF522" s="325"/>
      <c r="AG522" s="325"/>
      <c r="AH522" s="325"/>
      <c r="AI522" s="325"/>
      <c r="AJ522" s="325"/>
      <c r="AK522" s="325"/>
      <c r="AL522" s="325"/>
      <c r="AM522" s="325"/>
      <c r="AN522" s="325"/>
      <c r="AO522" s="325"/>
      <c r="AP522" s="325"/>
      <c r="AQ522" s="325"/>
      <c r="AR522" s="326"/>
      <c r="AS522" s="326"/>
      <c r="AT522" s="326"/>
      <c r="AU522" s="326"/>
      <c r="AV522" s="326"/>
      <c r="AW522" s="326"/>
      <c r="AX522" s="326"/>
      <c r="AY522" s="326"/>
      <c r="AZ522" s="326"/>
      <c r="BA522" s="326"/>
      <c r="BB522" s="326"/>
      <c r="BC522" s="326"/>
      <c r="BD522" s="326"/>
      <c r="BE522" s="326"/>
      <c r="BF522" s="326"/>
      <c r="BG522" s="326"/>
      <c r="BH522" s="326"/>
      <c r="BI522" s="326"/>
      <c r="BJ522" s="326"/>
    </row>
    <row r="523" customFormat="false" ht="15" hidden="false" customHeight="true" outlineLevel="0" collapsed="false">
      <c r="A523" s="324"/>
      <c r="B523" s="324"/>
      <c r="C523" s="324"/>
      <c r="D523" s="324"/>
      <c r="E523" s="325" t="s">
        <v>355</v>
      </c>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325"/>
      <c r="AE523" s="325"/>
      <c r="AF523" s="325"/>
      <c r="AG523" s="325"/>
      <c r="AH523" s="325"/>
      <c r="AI523" s="325"/>
      <c r="AJ523" s="325"/>
      <c r="AK523" s="325"/>
      <c r="AL523" s="325"/>
      <c r="AM523" s="325"/>
      <c r="AN523" s="325"/>
      <c r="AO523" s="325"/>
      <c r="AP523" s="325"/>
      <c r="AQ523" s="325"/>
      <c r="AR523" s="327"/>
      <c r="AS523" s="327"/>
      <c r="AT523" s="327"/>
      <c r="AU523" s="327"/>
      <c r="AV523" s="327"/>
      <c r="AW523" s="327"/>
      <c r="AX523" s="327"/>
      <c r="AY523" s="327"/>
      <c r="AZ523" s="327"/>
      <c r="BA523" s="327"/>
      <c r="BB523" s="327"/>
      <c r="BC523" s="327"/>
      <c r="BD523" s="327"/>
      <c r="BE523" s="327"/>
      <c r="BF523" s="327"/>
      <c r="BG523" s="327"/>
      <c r="BH523" s="327"/>
      <c r="BI523" s="327"/>
      <c r="BJ523" s="327"/>
    </row>
    <row r="524" customFormat="false" ht="15" hidden="false" customHeight="true" outlineLevel="0" collapsed="false">
      <c r="A524" s="324"/>
      <c r="B524" s="324"/>
      <c r="C524" s="324"/>
      <c r="D524" s="324"/>
      <c r="E524" s="325" t="s">
        <v>356</v>
      </c>
      <c r="F524" s="325"/>
      <c r="G524" s="325"/>
      <c r="H524" s="325"/>
      <c r="I524" s="325"/>
      <c r="J524" s="325"/>
      <c r="K524" s="325"/>
      <c r="L524" s="325"/>
      <c r="M524" s="325"/>
      <c r="N524" s="325"/>
      <c r="O524" s="325"/>
      <c r="P524" s="325"/>
      <c r="Q524" s="325"/>
      <c r="R524" s="325"/>
      <c r="S524" s="325"/>
      <c r="T524" s="325"/>
      <c r="U524" s="325"/>
      <c r="V524" s="325"/>
      <c r="W524" s="325"/>
      <c r="X524" s="325"/>
      <c r="Y524" s="325"/>
      <c r="Z524" s="325"/>
      <c r="AA524" s="325"/>
      <c r="AB524" s="325"/>
      <c r="AC524" s="325"/>
      <c r="AD524" s="325"/>
      <c r="AE524" s="325"/>
      <c r="AF524" s="325"/>
      <c r="AG524" s="325"/>
      <c r="AH524" s="325"/>
      <c r="AI524" s="325"/>
      <c r="AJ524" s="325"/>
      <c r="AK524" s="325"/>
      <c r="AL524" s="325"/>
      <c r="AM524" s="325"/>
      <c r="AN524" s="325"/>
      <c r="AO524" s="325"/>
      <c r="AP524" s="325"/>
      <c r="AQ524" s="325"/>
      <c r="AR524" s="327"/>
      <c r="AS524" s="327"/>
      <c r="AT524" s="327"/>
      <c r="AU524" s="327"/>
      <c r="AV524" s="327"/>
      <c r="AW524" s="327"/>
      <c r="AX524" s="327"/>
      <c r="AY524" s="327"/>
      <c r="AZ524" s="327"/>
      <c r="BA524" s="327"/>
      <c r="BB524" s="327"/>
      <c r="BC524" s="327"/>
      <c r="BD524" s="327"/>
      <c r="BE524" s="327"/>
      <c r="BF524" s="327"/>
      <c r="BG524" s="327"/>
      <c r="BH524" s="327"/>
      <c r="BI524" s="327"/>
      <c r="BJ524" s="327"/>
    </row>
    <row r="525" customFormat="false" ht="15" hidden="false" customHeight="true" outlineLevel="0" collapsed="false">
      <c r="A525" s="324"/>
      <c r="B525" s="324"/>
      <c r="C525" s="324"/>
      <c r="D525" s="324"/>
      <c r="E525" s="325" t="s">
        <v>357</v>
      </c>
      <c r="F525" s="325"/>
      <c r="G525" s="325"/>
      <c r="H525" s="325"/>
      <c r="I525" s="325"/>
      <c r="J525" s="325"/>
      <c r="K525" s="325"/>
      <c r="L525" s="325"/>
      <c r="M525" s="325"/>
      <c r="N525" s="325"/>
      <c r="O525" s="325"/>
      <c r="P525" s="325"/>
      <c r="Q525" s="325"/>
      <c r="R525" s="325"/>
      <c r="S525" s="325"/>
      <c r="T525" s="325"/>
      <c r="U525" s="325"/>
      <c r="V525" s="325"/>
      <c r="W525" s="325"/>
      <c r="X525" s="325"/>
      <c r="Y525" s="325"/>
      <c r="Z525" s="325"/>
      <c r="AA525" s="325"/>
      <c r="AB525" s="325"/>
      <c r="AC525" s="325"/>
      <c r="AD525" s="325"/>
      <c r="AE525" s="325"/>
      <c r="AF525" s="325"/>
      <c r="AG525" s="325"/>
      <c r="AH525" s="325"/>
      <c r="AI525" s="325"/>
      <c r="AJ525" s="325"/>
      <c r="AK525" s="325"/>
      <c r="AL525" s="325"/>
      <c r="AM525" s="325"/>
      <c r="AN525" s="325"/>
      <c r="AO525" s="325"/>
      <c r="AP525" s="325"/>
      <c r="AQ525" s="325"/>
      <c r="AR525" s="327"/>
      <c r="AS525" s="327"/>
      <c r="AT525" s="327"/>
      <c r="AU525" s="327"/>
      <c r="AV525" s="327"/>
      <c r="AW525" s="327"/>
      <c r="AX525" s="327"/>
      <c r="AY525" s="327"/>
      <c r="AZ525" s="327"/>
      <c r="BA525" s="327"/>
      <c r="BB525" s="327"/>
      <c r="BC525" s="327"/>
      <c r="BD525" s="327"/>
      <c r="BE525" s="327"/>
      <c r="BF525" s="327"/>
      <c r="BG525" s="327"/>
      <c r="BH525" s="327"/>
      <c r="BI525" s="327"/>
      <c r="BJ525" s="327"/>
    </row>
    <row r="526" customFormat="false" ht="15" hidden="false" customHeight="true" outlineLevel="0" collapsed="false">
      <c r="A526" s="324"/>
      <c r="B526" s="324"/>
      <c r="C526" s="324"/>
      <c r="D526" s="324"/>
      <c r="E526" s="325" t="s">
        <v>358</v>
      </c>
      <c r="F526" s="325"/>
      <c r="G526" s="325"/>
      <c r="H526" s="325"/>
      <c r="I526" s="325"/>
      <c r="J526" s="325"/>
      <c r="K526" s="325"/>
      <c r="L526" s="325"/>
      <c r="M526" s="325"/>
      <c r="N526" s="325"/>
      <c r="O526" s="325"/>
      <c r="P526" s="325"/>
      <c r="Q526" s="325"/>
      <c r="R526" s="325"/>
      <c r="S526" s="325"/>
      <c r="T526" s="325"/>
      <c r="U526" s="325"/>
      <c r="V526" s="325"/>
      <c r="W526" s="325"/>
      <c r="X526" s="325"/>
      <c r="Y526" s="325"/>
      <c r="Z526" s="325"/>
      <c r="AA526" s="325"/>
      <c r="AB526" s="325"/>
      <c r="AC526" s="325"/>
      <c r="AD526" s="325"/>
      <c r="AE526" s="325"/>
      <c r="AF526" s="325"/>
      <c r="AG526" s="325"/>
      <c r="AH526" s="325"/>
      <c r="AI526" s="325"/>
      <c r="AJ526" s="325"/>
      <c r="AK526" s="325"/>
      <c r="AL526" s="325"/>
      <c r="AM526" s="325"/>
      <c r="AN526" s="325"/>
      <c r="AO526" s="325"/>
      <c r="AP526" s="325"/>
      <c r="AQ526" s="325"/>
      <c r="AR526" s="327"/>
      <c r="AS526" s="327"/>
      <c r="AT526" s="327"/>
      <c r="AU526" s="327"/>
      <c r="AV526" s="327"/>
      <c r="AW526" s="327"/>
      <c r="AX526" s="327"/>
      <c r="AY526" s="327"/>
      <c r="AZ526" s="327"/>
      <c r="BA526" s="327"/>
      <c r="BB526" s="327"/>
      <c r="BC526" s="327"/>
      <c r="BD526" s="327"/>
      <c r="BE526" s="327"/>
      <c r="BF526" s="327"/>
      <c r="BG526" s="327"/>
      <c r="BH526" s="327"/>
      <c r="BI526" s="327"/>
      <c r="BJ526" s="327"/>
    </row>
    <row r="527" customFormat="false" ht="15" hidden="false" customHeight="true" outlineLevel="0" collapsed="false">
      <c r="A527" s="328"/>
      <c r="B527" s="328"/>
      <c r="C527" s="328"/>
      <c r="D527" s="328"/>
      <c r="E527" s="329" t="s">
        <v>338</v>
      </c>
      <c r="F527" s="329"/>
      <c r="G527" s="329"/>
      <c r="H527" s="329"/>
      <c r="I527" s="329"/>
      <c r="J527" s="329"/>
      <c r="K527" s="329"/>
      <c r="L527" s="329"/>
      <c r="M527" s="329"/>
      <c r="N527" s="329"/>
      <c r="O527" s="329"/>
      <c r="P527" s="329"/>
      <c r="Q527" s="329"/>
      <c r="R527" s="329"/>
      <c r="S527" s="329"/>
      <c r="T527" s="329"/>
      <c r="U527" s="329"/>
      <c r="V527" s="329"/>
      <c r="W527" s="329"/>
      <c r="X527" s="329"/>
      <c r="Y527" s="329"/>
      <c r="Z527" s="329"/>
      <c r="AA527" s="329"/>
      <c r="AB527" s="329"/>
      <c r="AC527" s="329"/>
      <c r="AD527" s="329"/>
      <c r="AE527" s="329"/>
      <c r="AF527" s="329"/>
      <c r="AG527" s="329"/>
      <c r="AH527" s="329"/>
      <c r="AI527" s="329"/>
      <c r="AJ527" s="329"/>
      <c r="AK527" s="329"/>
      <c r="AL527" s="329"/>
      <c r="AM527" s="329"/>
      <c r="AN527" s="329"/>
      <c r="AO527" s="329"/>
      <c r="AP527" s="329"/>
      <c r="AQ527" s="329"/>
      <c r="AR527" s="330" t="n">
        <f aca="false">SUM(AR523:AR526)</f>
        <v>0</v>
      </c>
      <c r="AS527" s="330"/>
      <c r="AT527" s="330"/>
      <c r="AU527" s="330"/>
      <c r="AV527" s="330"/>
      <c r="AW527" s="330"/>
      <c r="AX527" s="330"/>
      <c r="AY527" s="330"/>
      <c r="AZ527" s="330"/>
      <c r="BA527" s="330" t="n">
        <f aca="false">SUM(BA523:BJ526)</f>
        <v>0</v>
      </c>
      <c r="BB527" s="330"/>
      <c r="BC527" s="330"/>
      <c r="BD527" s="330"/>
      <c r="BE527" s="330"/>
      <c r="BF527" s="330"/>
      <c r="BG527" s="330"/>
      <c r="BH527" s="330"/>
      <c r="BI527" s="330"/>
      <c r="BJ527" s="330"/>
    </row>
    <row r="528" customFormat="false" ht="15.75" hidden="false" customHeight="true" outlineLevel="0" collapsed="false">
      <c r="A528" s="331" t="s">
        <v>359</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c r="AG528" s="331"/>
      <c r="AH528" s="331"/>
      <c r="AI528" s="331"/>
      <c r="AJ528" s="331"/>
      <c r="AK528" s="331"/>
      <c r="AL528" s="331"/>
      <c r="AM528" s="331"/>
      <c r="AN528" s="331"/>
      <c r="AO528" s="331"/>
      <c r="AP528" s="331"/>
      <c r="AQ528" s="331"/>
      <c r="AR528" s="331"/>
      <c r="AS528" s="331"/>
      <c r="AT528" s="331"/>
      <c r="AU528" s="331"/>
      <c r="AV528" s="331"/>
      <c r="AW528" s="331"/>
      <c r="AX528" s="331"/>
      <c r="AY528" s="331"/>
      <c r="AZ528" s="331"/>
      <c r="BA528" s="331"/>
      <c r="BB528" s="331"/>
      <c r="BC528" s="331"/>
      <c r="BD528" s="331"/>
      <c r="BE528" s="331"/>
      <c r="BF528" s="331"/>
      <c r="BG528" s="331"/>
      <c r="BH528" s="331"/>
      <c r="BI528" s="331"/>
      <c r="BJ528" s="331"/>
    </row>
    <row r="529" customFormat="false" ht="15" hidden="false" customHeight="true" outlineLevel="0" collapsed="false">
      <c r="A529" s="328" t="s">
        <v>360</v>
      </c>
      <c r="B529" s="328"/>
      <c r="C529" s="328"/>
      <c r="D529" s="328"/>
      <c r="E529" s="325" t="s">
        <v>340</v>
      </c>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325"/>
      <c r="AF529" s="325"/>
      <c r="AG529" s="325"/>
      <c r="AH529" s="325"/>
      <c r="AI529" s="325"/>
      <c r="AJ529" s="325"/>
      <c r="AK529" s="325"/>
      <c r="AL529" s="325"/>
      <c r="AM529" s="325"/>
      <c r="AN529" s="325"/>
      <c r="AO529" s="325"/>
      <c r="AP529" s="325"/>
      <c r="AQ529" s="325"/>
      <c r="AR529" s="326"/>
      <c r="AS529" s="326"/>
      <c r="AT529" s="326"/>
      <c r="AU529" s="326"/>
      <c r="AV529" s="326"/>
      <c r="AW529" s="326"/>
      <c r="AX529" s="326"/>
      <c r="AY529" s="326"/>
      <c r="AZ529" s="326"/>
      <c r="BA529" s="326"/>
      <c r="BB529" s="326"/>
      <c r="BC529" s="326"/>
      <c r="BD529" s="326"/>
      <c r="BE529" s="326"/>
      <c r="BF529" s="326"/>
      <c r="BG529" s="326"/>
      <c r="BH529" s="326"/>
      <c r="BI529" s="326"/>
      <c r="BJ529" s="326"/>
    </row>
    <row r="530" customFormat="false" ht="15" hidden="false" customHeight="true" outlineLevel="0" collapsed="false">
      <c r="A530" s="328"/>
      <c r="B530" s="328"/>
      <c r="C530" s="328"/>
      <c r="D530" s="328"/>
      <c r="E530" s="329" t="s">
        <v>341</v>
      </c>
      <c r="F530" s="329"/>
      <c r="G530" s="329"/>
      <c r="H530" s="329"/>
      <c r="I530" s="329"/>
      <c r="J530" s="329"/>
      <c r="K530" s="329"/>
      <c r="L530" s="329"/>
      <c r="M530" s="329"/>
      <c r="N530" s="329"/>
      <c r="O530" s="329"/>
      <c r="P530" s="329"/>
      <c r="Q530" s="329"/>
      <c r="R530" s="329"/>
      <c r="S530" s="329"/>
      <c r="T530" s="329"/>
      <c r="U530" s="329"/>
      <c r="V530" s="329"/>
      <c r="W530" s="329"/>
      <c r="X530" s="329"/>
      <c r="Y530" s="329"/>
      <c r="Z530" s="329"/>
      <c r="AA530" s="329"/>
      <c r="AB530" s="329"/>
      <c r="AC530" s="329"/>
      <c r="AD530" s="329"/>
      <c r="AE530" s="329"/>
      <c r="AF530" s="329"/>
      <c r="AG530" s="329"/>
      <c r="AH530" s="329"/>
      <c r="AI530" s="329"/>
      <c r="AJ530" s="329"/>
      <c r="AK530" s="329"/>
      <c r="AL530" s="329"/>
      <c r="AM530" s="329"/>
      <c r="AN530" s="329"/>
      <c r="AO530" s="329"/>
      <c r="AP530" s="329"/>
      <c r="AQ530" s="329"/>
      <c r="AR530" s="330" t="n">
        <f aca="false">SUM(AR529)</f>
        <v>0</v>
      </c>
      <c r="AS530" s="330"/>
      <c r="AT530" s="330"/>
      <c r="AU530" s="330"/>
      <c r="AV530" s="330"/>
      <c r="AW530" s="330"/>
      <c r="AX530" s="330"/>
      <c r="AY530" s="330"/>
      <c r="AZ530" s="330"/>
      <c r="BA530" s="330" t="n">
        <f aca="false">SUM(BA529)</f>
        <v>0</v>
      </c>
      <c r="BB530" s="330"/>
      <c r="BC530" s="330"/>
      <c r="BD530" s="330"/>
      <c r="BE530" s="330"/>
      <c r="BF530" s="330"/>
      <c r="BG530" s="330"/>
      <c r="BH530" s="330"/>
      <c r="BI530" s="330"/>
      <c r="BJ530" s="330"/>
    </row>
    <row r="531" customFormat="false" ht="15.75" hidden="false" customHeight="true" outlineLevel="0" collapsed="false">
      <c r="A531" s="331" t="s">
        <v>361</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c r="AG531" s="331"/>
      <c r="AH531" s="331"/>
      <c r="AI531" s="331"/>
      <c r="AJ531" s="331"/>
      <c r="AK531" s="331"/>
      <c r="AL531" s="331"/>
      <c r="AM531" s="331"/>
      <c r="AN531" s="331"/>
      <c r="AO531" s="331"/>
      <c r="AP531" s="331"/>
      <c r="AQ531" s="331"/>
      <c r="AR531" s="331"/>
      <c r="AS531" s="331"/>
      <c r="AT531" s="331"/>
      <c r="AU531" s="331"/>
      <c r="AV531" s="331"/>
      <c r="AW531" s="331"/>
      <c r="AX531" s="331"/>
      <c r="AY531" s="331"/>
      <c r="AZ531" s="331"/>
      <c r="BA531" s="331"/>
      <c r="BB531" s="331"/>
      <c r="BC531" s="331"/>
      <c r="BD531" s="331"/>
      <c r="BE531" s="331"/>
      <c r="BF531" s="331"/>
      <c r="BG531" s="331"/>
      <c r="BH531" s="331"/>
      <c r="BI531" s="331"/>
      <c r="BJ531" s="331"/>
    </row>
    <row r="532" customFormat="false" ht="15" hidden="false" customHeight="true" outlineLevel="0" collapsed="false">
      <c r="A532" s="328" t="s">
        <v>362</v>
      </c>
      <c r="B532" s="328"/>
      <c r="C532" s="328"/>
      <c r="D532" s="328"/>
      <c r="E532" s="325" t="s">
        <v>363</v>
      </c>
      <c r="F532" s="325"/>
      <c r="G532" s="325"/>
      <c r="H532" s="325"/>
      <c r="I532" s="325"/>
      <c r="J532" s="325"/>
      <c r="K532" s="325"/>
      <c r="L532" s="325"/>
      <c r="M532" s="325"/>
      <c r="N532" s="325"/>
      <c r="O532" s="325"/>
      <c r="P532" s="325"/>
      <c r="Q532" s="325"/>
      <c r="R532" s="325"/>
      <c r="S532" s="325"/>
      <c r="T532" s="325"/>
      <c r="U532" s="325"/>
      <c r="V532" s="325"/>
      <c r="W532" s="325"/>
      <c r="X532" s="325"/>
      <c r="Y532" s="325"/>
      <c r="Z532" s="325"/>
      <c r="AA532" s="325"/>
      <c r="AB532" s="325"/>
      <c r="AC532" s="325"/>
      <c r="AD532" s="325"/>
      <c r="AE532" s="325"/>
      <c r="AF532" s="325"/>
      <c r="AG532" s="325"/>
      <c r="AH532" s="325"/>
      <c r="AI532" s="325"/>
      <c r="AJ532" s="325"/>
      <c r="AK532" s="325"/>
      <c r="AL532" s="325"/>
      <c r="AM532" s="325"/>
      <c r="AN532" s="325"/>
      <c r="AO532" s="325"/>
      <c r="AP532" s="325"/>
      <c r="AQ532" s="325"/>
      <c r="AR532" s="327"/>
      <c r="AS532" s="327"/>
      <c r="AT532" s="327"/>
      <c r="AU532" s="327"/>
      <c r="AV532" s="327"/>
      <c r="AW532" s="327"/>
      <c r="AX532" s="327"/>
      <c r="AY532" s="327"/>
      <c r="AZ532" s="327"/>
      <c r="BA532" s="327"/>
      <c r="BB532" s="327"/>
      <c r="BC532" s="327"/>
      <c r="BD532" s="327"/>
      <c r="BE532" s="327"/>
      <c r="BF532" s="327"/>
      <c r="BG532" s="327"/>
      <c r="BH532" s="327"/>
      <c r="BI532" s="327"/>
      <c r="BJ532" s="327"/>
    </row>
    <row r="533" customFormat="false" ht="15" hidden="false" customHeight="true" outlineLevel="0" collapsed="false">
      <c r="A533" s="328" t="s">
        <v>364</v>
      </c>
      <c r="B533" s="328"/>
      <c r="C533" s="328"/>
      <c r="D533" s="328"/>
      <c r="E533" s="325" t="s">
        <v>365</v>
      </c>
      <c r="F533" s="325"/>
      <c r="G533" s="325"/>
      <c r="H533" s="325"/>
      <c r="I533" s="325"/>
      <c r="J533" s="325"/>
      <c r="K533" s="325"/>
      <c r="L533" s="325"/>
      <c r="M533" s="325"/>
      <c r="N533" s="325"/>
      <c r="O533" s="325"/>
      <c r="P533" s="325"/>
      <c r="Q533" s="325"/>
      <c r="R533" s="325"/>
      <c r="S533" s="325"/>
      <c r="T533" s="325"/>
      <c r="U533" s="325"/>
      <c r="V533" s="325"/>
      <c r="W533" s="325"/>
      <c r="X533" s="325"/>
      <c r="Y533" s="325"/>
      <c r="Z533" s="325"/>
      <c r="AA533" s="325"/>
      <c r="AB533" s="325"/>
      <c r="AC533" s="325"/>
      <c r="AD533" s="325"/>
      <c r="AE533" s="325"/>
      <c r="AF533" s="325"/>
      <c r="AG533" s="325"/>
      <c r="AH533" s="325"/>
      <c r="AI533" s="325"/>
      <c r="AJ533" s="325"/>
      <c r="AK533" s="325"/>
      <c r="AL533" s="325"/>
      <c r="AM533" s="325"/>
      <c r="AN533" s="325"/>
      <c r="AO533" s="325"/>
      <c r="AP533" s="325"/>
      <c r="AQ533" s="325"/>
      <c r="AR533" s="327"/>
      <c r="AS533" s="327"/>
      <c r="AT533" s="327"/>
      <c r="AU533" s="327"/>
      <c r="AV533" s="327"/>
      <c r="AW533" s="327"/>
      <c r="AX533" s="327"/>
      <c r="AY533" s="327"/>
      <c r="AZ533" s="327"/>
      <c r="BA533" s="327"/>
      <c r="BB533" s="327"/>
      <c r="BC533" s="327"/>
      <c r="BD533" s="327"/>
      <c r="BE533" s="327"/>
      <c r="BF533" s="327"/>
      <c r="BG533" s="327"/>
      <c r="BH533" s="327"/>
      <c r="BI533" s="327"/>
      <c r="BJ533" s="327"/>
    </row>
    <row r="534" customFormat="false" ht="15" hidden="false" customHeight="true" outlineLevel="0" collapsed="false">
      <c r="A534" s="328" t="s">
        <v>366</v>
      </c>
      <c r="B534" s="328"/>
      <c r="C534" s="328"/>
      <c r="D534" s="328"/>
      <c r="E534" s="325" t="s">
        <v>345</v>
      </c>
      <c r="F534" s="325"/>
      <c r="G534" s="325"/>
      <c r="H534" s="325"/>
      <c r="I534" s="325"/>
      <c r="J534" s="325"/>
      <c r="K534" s="325"/>
      <c r="L534" s="325"/>
      <c r="M534" s="325"/>
      <c r="N534" s="325"/>
      <c r="O534" s="325"/>
      <c r="P534" s="325"/>
      <c r="Q534" s="325"/>
      <c r="R534" s="325"/>
      <c r="S534" s="325"/>
      <c r="T534" s="325"/>
      <c r="U534" s="325"/>
      <c r="V534" s="325"/>
      <c r="W534" s="325"/>
      <c r="X534" s="325"/>
      <c r="Y534" s="325"/>
      <c r="Z534" s="325"/>
      <c r="AA534" s="325"/>
      <c r="AB534" s="325"/>
      <c r="AC534" s="325"/>
      <c r="AD534" s="325"/>
      <c r="AE534" s="325"/>
      <c r="AF534" s="325"/>
      <c r="AG534" s="325"/>
      <c r="AH534" s="325"/>
      <c r="AI534" s="325"/>
      <c r="AJ534" s="325"/>
      <c r="AK534" s="325"/>
      <c r="AL534" s="325"/>
      <c r="AM534" s="325"/>
      <c r="AN534" s="325"/>
      <c r="AO534" s="325"/>
      <c r="AP534" s="325"/>
      <c r="AQ534" s="325"/>
      <c r="AR534" s="327"/>
      <c r="AS534" s="327"/>
      <c r="AT534" s="327"/>
      <c r="AU534" s="327"/>
      <c r="AV534" s="327"/>
      <c r="AW534" s="327"/>
      <c r="AX534" s="327"/>
      <c r="AY534" s="327"/>
      <c r="AZ534" s="327"/>
      <c r="BA534" s="327"/>
      <c r="BB534" s="327"/>
      <c r="BC534" s="327"/>
      <c r="BD534" s="327"/>
      <c r="BE534" s="327"/>
      <c r="BF534" s="327"/>
      <c r="BG534" s="327"/>
      <c r="BH534" s="327"/>
      <c r="BI534" s="327"/>
      <c r="BJ534" s="327"/>
    </row>
    <row r="535" customFormat="false" ht="15" hidden="false" customHeight="true" outlineLevel="0" collapsed="false">
      <c r="A535" s="328" t="s">
        <v>367</v>
      </c>
      <c r="B535" s="328"/>
      <c r="C535" s="328"/>
      <c r="D535" s="328"/>
      <c r="E535" s="325" t="s">
        <v>368</v>
      </c>
      <c r="F535" s="325"/>
      <c r="G535" s="325"/>
      <c r="H535" s="325"/>
      <c r="I535" s="325"/>
      <c r="J535" s="325"/>
      <c r="K535" s="325"/>
      <c r="L535" s="325"/>
      <c r="M535" s="325"/>
      <c r="N535" s="325"/>
      <c r="O535" s="325"/>
      <c r="P535" s="325"/>
      <c r="Q535" s="325"/>
      <c r="R535" s="325"/>
      <c r="S535" s="325"/>
      <c r="T535" s="325"/>
      <c r="U535" s="325"/>
      <c r="V535" s="325"/>
      <c r="W535" s="325"/>
      <c r="X535" s="325"/>
      <c r="Y535" s="325"/>
      <c r="Z535" s="325"/>
      <c r="AA535" s="325"/>
      <c r="AB535" s="325"/>
      <c r="AC535" s="325"/>
      <c r="AD535" s="325"/>
      <c r="AE535" s="325"/>
      <c r="AF535" s="325"/>
      <c r="AG535" s="325"/>
      <c r="AH535" s="325"/>
      <c r="AI535" s="325"/>
      <c r="AJ535" s="325"/>
      <c r="AK535" s="325"/>
      <c r="AL535" s="325"/>
      <c r="AM535" s="325"/>
      <c r="AN535" s="325"/>
      <c r="AO535" s="325"/>
      <c r="AP535" s="325"/>
      <c r="AQ535" s="325"/>
      <c r="AR535" s="327"/>
      <c r="AS535" s="327"/>
      <c r="AT535" s="327"/>
      <c r="AU535" s="327"/>
      <c r="AV535" s="327"/>
      <c r="AW535" s="327"/>
      <c r="AX535" s="327"/>
      <c r="AY535" s="327"/>
      <c r="AZ535" s="327"/>
      <c r="BA535" s="327"/>
      <c r="BB535" s="327"/>
      <c r="BC535" s="327"/>
      <c r="BD535" s="327"/>
      <c r="BE535" s="327"/>
      <c r="BF535" s="327"/>
      <c r="BG535" s="327"/>
      <c r="BH535" s="327"/>
      <c r="BI535" s="327"/>
      <c r="BJ535" s="327"/>
    </row>
    <row r="536" customFormat="false" ht="15" hidden="false" customHeight="true" outlineLevel="0" collapsed="false">
      <c r="A536" s="328"/>
      <c r="B536" s="328"/>
      <c r="C536" s="328"/>
      <c r="D536" s="328"/>
      <c r="E536" s="329" t="s">
        <v>346</v>
      </c>
      <c r="F536" s="329"/>
      <c r="G536" s="329"/>
      <c r="H536" s="329"/>
      <c r="I536" s="329"/>
      <c r="J536" s="329"/>
      <c r="K536" s="329"/>
      <c r="L536" s="329"/>
      <c r="M536" s="329"/>
      <c r="N536" s="329"/>
      <c r="O536" s="329"/>
      <c r="P536" s="329"/>
      <c r="Q536" s="329"/>
      <c r="R536" s="329"/>
      <c r="S536" s="329"/>
      <c r="T536" s="329"/>
      <c r="U536" s="329"/>
      <c r="V536" s="329"/>
      <c r="W536" s="329"/>
      <c r="X536" s="329"/>
      <c r="Y536" s="329"/>
      <c r="Z536" s="329"/>
      <c r="AA536" s="329"/>
      <c r="AB536" s="329"/>
      <c r="AC536" s="329"/>
      <c r="AD536" s="329"/>
      <c r="AE536" s="329"/>
      <c r="AF536" s="329"/>
      <c r="AG536" s="329"/>
      <c r="AH536" s="329"/>
      <c r="AI536" s="329"/>
      <c r="AJ536" s="329"/>
      <c r="AK536" s="329"/>
      <c r="AL536" s="329"/>
      <c r="AM536" s="329"/>
      <c r="AN536" s="329"/>
      <c r="AO536" s="329"/>
      <c r="AP536" s="329"/>
      <c r="AQ536" s="329"/>
      <c r="AR536" s="330" t="n">
        <f aca="false">SUM(AR532:AZ535)</f>
        <v>0</v>
      </c>
      <c r="AS536" s="330"/>
      <c r="AT536" s="330"/>
      <c r="AU536" s="330"/>
      <c r="AV536" s="330"/>
      <c r="AW536" s="330"/>
      <c r="AX536" s="330"/>
      <c r="AY536" s="330"/>
      <c r="AZ536" s="330"/>
      <c r="BA536" s="330" t="n">
        <f aca="false">SUM(BA532:BJ535)</f>
        <v>0</v>
      </c>
      <c r="BB536" s="330"/>
      <c r="BC536" s="330"/>
      <c r="BD536" s="330"/>
      <c r="BE536" s="330"/>
      <c r="BF536" s="330"/>
      <c r="BG536" s="330"/>
      <c r="BH536" s="330"/>
      <c r="BI536" s="330"/>
      <c r="BJ536" s="330"/>
    </row>
    <row r="537" customFormat="false" ht="15.75" hidden="false" customHeight="true" outlineLevel="0" collapsed="false">
      <c r="A537" s="313" t="s">
        <v>347</v>
      </c>
      <c r="B537" s="313"/>
      <c r="C537" s="313"/>
      <c r="D537" s="313"/>
      <c r="E537" s="313"/>
      <c r="F537" s="313"/>
      <c r="G537" s="313"/>
      <c r="H537" s="313"/>
      <c r="I537" s="313"/>
      <c r="J537" s="313"/>
      <c r="K537" s="313"/>
      <c r="L537" s="313"/>
      <c r="M537" s="313"/>
      <c r="N537" s="313"/>
      <c r="O537" s="313"/>
      <c r="P537" s="313"/>
      <c r="Q537" s="313"/>
      <c r="R537" s="313"/>
      <c r="S537" s="313"/>
      <c r="T537" s="313"/>
      <c r="U537" s="313"/>
      <c r="V537" s="313"/>
      <c r="W537" s="313"/>
      <c r="X537" s="313"/>
      <c r="Y537" s="313"/>
      <c r="Z537" s="313"/>
      <c r="AA537" s="313"/>
      <c r="AB537" s="313"/>
      <c r="AC537" s="313"/>
      <c r="AD537" s="313"/>
      <c r="AE537" s="313"/>
      <c r="AF537" s="313"/>
      <c r="AG537" s="313"/>
      <c r="AH537" s="313"/>
      <c r="AI537" s="313"/>
      <c r="AJ537" s="313"/>
      <c r="AK537" s="313"/>
      <c r="AL537" s="313"/>
      <c r="AM537" s="313"/>
      <c r="AN537" s="313"/>
      <c r="AO537" s="313"/>
      <c r="AP537" s="313"/>
      <c r="AQ537" s="313"/>
      <c r="AR537" s="330" t="n">
        <f aca="false">AR536+AR530+AR527</f>
        <v>0</v>
      </c>
      <c r="AS537" s="330"/>
      <c r="AT537" s="330"/>
      <c r="AU537" s="330"/>
      <c r="AV537" s="330"/>
      <c r="AW537" s="330"/>
      <c r="AX537" s="330"/>
      <c r="AY537" s="330"/>
      <c r="AZ537" s="330"/>
      <c r="BA537" s="330" t="n">
        <f aca="false">BA536+BA530+BA527</f>
        <v>0</v>
      </c>
      <c r="BB537" s="330"/>
      <c r="BC537" s="330"/>
      <c r="BD537" s="330"/>
      <c r="BE537" s="330"/>
      <c r="BF537" s="330"/>
      <c r="BG537" s="330"/>
      <c r="BH537" s="330"/>
      <c r="BI537" s="330"/>
      <c r="BJ537" s="330"/>
    </row>
    <row r="538" customFormat="false" ht="15.75" hidden="false" customHeight="true" outlineLevel="0" collapsed="false">
      <c r="A538" s="313" t="s">
        <v>348</v>
      </c>
      <c r="B538" s="313"/>
      <c r="C538" s="313"/>
      <c r="D538" s="313"/>
      <c r="E538" s="313"/>
      <c r="F538" s="313"/>
      <c r="G538" s="313"/>
      <c r="H538" s="313"/>
      <c r="I538" s="313"/>
      <c r="J538" s="313"/>
      <c r="K538" s="313"/>
      <c r="L538" s="313"/>
      <c r="M538" s="313"/>
      <c r="N538" s="313"/>
      <c r="O538" s="313"/>
      <c r="P538" s="313"/>
      <c r="Q538" s="313"/>
      <c r="R538" s="313"/>
      <c r="S538" s="313"/>
      <c r="T538" s="313"/>
      <c r="U538" s="313"/>
      <c r="V538" s="313"/>
      <c r="W538" s="313"/>
      <c r="X538" s="313"/>
      <c r="Y538" s="313"/>
      <c r="Z538" s="313"/>
      <c r="AA538" s="313"/>
      <c r="AB538" s="313"/>
      <c r="AC538" s="313"/>
      <c r="AD538" s="313"/>
      <c r="AE538" s="313"/>
      <c r="AF538" s="313"/>
      <c r="AG538" s="313"/>
      <c r="AH538" s="313"/>
      <c r="AI538" s="313"/>
      <c r="AJ538" s="313"/>
      <c r="AK538" s="313"/>
      <c r="AL538" s="313"/>
      <c r="AM538" s="313"/>
      <c r="AN538" s="313"/>
      <c r="AO538" s="313"/>
      <c r="AP538" s="313"/>
      <c r="AQ538" s="313"/>
      <c r="AR538" s="327"/>
      <c r="AS538" s="327"/>
      <c r="AT538" s="327"/>
      <c r="AU538" s="327"/>
      <c r="AV538" s="327"/>
      <c r="AW538" s="327"/>
      <c r="AX538" s="327"/>
      <c r="AY538" s="327"/>
      <c r="AZ538" s="327"/>
      <c r="BA538" s="327"/>
      <c r="BB538" s="327"/>
      <c r="BC538" s="327"/>
      <c r="BD538" s="327"/>
      <c r="BE538" s="327"/>
      <c r="BF538" s="327"/>
      <c r="BG538" s="327"/>
      <c r="BH538" s="327"/>
      <c r="BI538" s="327"/>
      <c r="BJ538" s="327"/>
    </row>
    <row r="539" customFormat="false" ht="15.75" hidden="false" customHeight="true" outlineLevel="0" collapsed="false">
      <c r="A539" s="313" t="s">
        <v>349</v>
      </c>
      <c r="B539" s="313"/>
      <c r="C539" s="313"/>
      <c r="D539" s="313"/>
      <c r="E539" s="313"/>
      <c r="F539" s="313"/>
      <c r="G539" s="313"/>
      <c r="H539" s="313"/>
      <c r="I539" s="313"/>
      <c r="J539" s="313"/>
      <c r="K539" s="313"/>
      <c r="L539" s="313"/>
      <c r="M539" s="313"/>
      <c r="N539" s="313"/>
      <c r="O539" s="313"/>
      <c r="P539" s="313"/>
      <c r="Q539" s="313"/>
      <c r="R539" s="313"/>
      <c r="S539" s="313"/>
      <c r="T539" s="313"/>
      <c r="U539" s="313"/>
      <c r="V539" s="313"/>
      <c r="W539" s="313"/>
      <c r="X539" s="313"/>
      <c r="Y539" s="313"/>
      <c r="Z539" s="313"/>
      <c r="AA539" s="313"/>
      <c r="AB539" s="313"/>
      <c r="AC539" s="313"/>
      <c r="AD539" s="313"/>
      <c r="AE539" s="313"/>
      <c r="AF539" s="313"/>
      <c r="AG539" s="313"/>
      <c r="AH539" s="313"/>
      <c r="AI539" s="313"/>
      <c r="AJ539" s="313"/>
      <c r="AK539" s="313"/>
      <c r="AL539" s="313"/>
      <c r="AM539" s="313"/>
      <c r="AN539" s="313"/>
      <c r="AO539" s="313"/>
      <c r="AP539" s="313"/>
      <c r="AQ539" s="313"/>
      <c r="AR539" s="315" t="n">
        <f aca="false">AR537+BA537+AR538+BA538</f>
        <v>0</v>
      </c>
      <c r="AS539" s="315"/>
      <c r="AT539" s="315"/>
      <c r="AU539" s="315"/>
      <c r="AV539" s="315"/>
      <c r="AW539" s="315"/>
      <c r="AX539" s="315"/>
      <c r="AY539" s="315"/>
      <c r="AZ539" s="315"/>
      <c r="BA539" s="315"/>
      <c r="BB539" s="315"/>
      <c r="BC539" s="315"/>
      <c r="BD539" s="315"/>
      <c r="BE539" s="315"/>
      <c r="BF539" s="315"/>
      <c r="BG539" s="315"/>
      <c r="BH539" s="315"/>
      <c r="BI539" s="315"/>
      <c r="BJ539" s="315"/>
    </row>
    <row r="540" customFormat="false" ht="15" hidden="false" customHeight="false" outlineLevel="0" collapsed="false">
      <c r="A540" s="194"/>
      <c r="B540" s="194"/>
      <c r="C540" s="194"/>
      <c r="D540" s="194"/>
      <c r="E540" s="194"/>
      <c r="F540" s="194"/>
      <c r="G540" s="194"/>
      <c r="H540" s="194"/>
      <c r="I540" s="194"/>
      <c r="J540" s="194"/>
      <c r="K540" s="194"/>
      <c r="L540" s="194"/>
      <c r="M540" s="194"/>
      <c r="N540" s="194"/>
      <c r="O540" s="194"/>
      <c r="P540" s="194"/>
      <c r="Q540" s="194"/>
      <c r="R540" s="194"/>
      <c r="S540" s="194"/>
      <c r="T540" s="194"/>
      <c r="U540" s="194"/>
      <c r="V540" s="194"/>
      <c r="W540" s="194"/>
      <c r="X540" s="194"/>
      <c r="Y540" s="194"/>
      <c r="Z540" s="194"/>
      <c r="AA540" s="194"/>
      <c r="AB540" s="194"/>
      <c r="AC540" s="194"/>
      <c r="AD540" s="194"/>
      <c r="AE540" s="194"/>
      <c r="AF540" s="194"/>
      <c r="AG540" s="194"/>
      <c r="AH540" s="194"/>
      <c r="AI540" s="194"/>
      <c r="AJ540" s="194"/>
      <c r="AK540" s="194"/>
      <c r="AL540" s="194"/>
      <c r="AM540" s="194"/>
      <c r="AN540" s="194"/>
      <c r="AO540" s="194"/>
      <c r="AP540" s="194"/>
      <c r="AQ540" s="194"/>
      <c r="AR540" s="194"/>
      <c r="AS540" s="194"/>
      <c r="AT540" s="194"/>
      <c r="AU540" s="194"/>
      <c r="AV540" s="194"/>
      <c r="AW540" s="194"/>
      <c r="AX540" s="194"/>
      <c r="AY540" s="194"/>
      <c r="AZ540" s="194"/>
      <c r="BA540" s="194"/>
      <c r="BB540" s="194"/>
      <c r="BC540" s="194"/>
      <c r="BD540" s="194"/>
      <c r="BE540" s="194"/>
      <c r="BF540" s="194"/>
      <c r="BG540" s="194"/>
      <c r="BH540" s="194"/>
      <c r="BI540" s="194"/>
      <c r="BJ540" s="194"/>
    </row>
    <row r="541" customFormat="false" ht="15" hidden="false" customHeight="false" outlineLevel="0" collapsed="false">
      <c r="A541" s="316" t="s">
        <v>278</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6"/>
      <c r="AD541" s="316"/>
      <c r="AE541" s="316"/>
      <c r="AF541" s="316"/>
      <c r="AG541" s="316"/>
      <c r="AH541" s="316"/>
      <c r="AI541" s="316"/>
      <c r="AJ541" s="316"/>
      <c r="AK541" s="316"/>
      <c r="AL541" s="316"/>
      <c r="AM541" s="316"/>
      <c r="AN541" s="316"/>
      <c r="AO541" s="316"/>
      <c r="AP541" s="316"/>
      <c r="AQ541" s="316"/>
      <c r="AR541" s="316"/>
      <c r="AS541" s="316"/>
      <c r="AT541" s="194"/>
      <c r="AU541" s="194"/>
      <c r="AV541" s="194"/>
      <c r="AW541" s="194"/>
      <c r="AX541" s="194"/>
      <c r="AY541" s="194"/>
      <c r="AZ541" s="194"/>
      <c r="BA541" s="194"/>
      <c r="BB541" s="194"/>
      <c r="BC541" s="194"/>
      <c r="BD541" s="194"/>
      <c r="BE541" s="194"/>
      <c r="BF541" s="194"/>
      <c r="BG541" s="194"/>
      <c r="BH541" s="194"/>
      <c r="BI541" s="194"/>
      <c r="BJ541" s="194"/>
    </row>
    <row r="542" customFormat="false" ht="15" hidden="false" customHeight="false" outlineLevel="0" collapsed="false">
      <c r="A542" s="317"/>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317"/>
      <c r="AE542" s="317"/>
      <c r="AF542" s="317"/>
      <c r="AG542" s="317"/>
      <c r="AH542" s="317"/>
      <c r="AI542" s="317"/>
      <c r="AJ542" s="317"/>
      <c r="AK542" s="317"/>
      <c r="AL542" s="317"/>
      <c r="AM542" s="317"/>
      <c r="AN542" s="317"/>
      <c r="AO542" s="317"/>
      <c r="AP542" s="317"/>
      <c r="AQ542" s="317"/>
      <c r="AR542" s="317"/>
      <c r="AS542" s="317"/>
      <c r="AT542" s="194"/>
      <c r="AU542" s="194"/>
      <c r="AV542" s="194"/>
      <c r="AW542" s="194"/>
      <c r="AX542" s="194"/>
      <c r="AY542" s="194"/>
      <c r="AZ542" s="194"/>
      <c r="BA542" s="194"/>
      <c r="BB542" s="194"/>
      <c r="BC542" s="194"/>
      <c r="BD542" s="194"/>
      <c r="BE542" s="194"/>
      <c r="BF542" s="194"/>
      <c r="BG542" s="194"/>
      <c r="BH542" s="194"/>
      <c r="BI542" s="194"/>
      <c r="BJ542" s="194"/>
    </row>
    <row r="543" customFormat="false" ht="30.75" hidden="false" customHeight="true" outlineLevel="0" collapsed="false">
      <c r="A543" s="332" t="s">
        <v>369</v>
      </c>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332"/>
      <c r="AP543" s="332"/>
      <c r="AQ543" s="332"/>
      <c r="AR543" s="332"/>
      <c r="AS543" s="332"/>
      <c r="AT543" s="332"/>
      <c r="AU543" s="332"/>
      <c r="AV543" s="332"/>
      <c r="AW543" s="332"/>
      <c r="AX543" s="332"/>
      <c r="AY543" s="332"/>
      <c r="AZ543" s="332"/>
      <c r="BA543" s="332"/>
      <c r="BB543" s="332"/>
      <c r="BC543" s="332"/>
      <c r="BD543" s="332"/>
      <c r="BE543" s="332"/>
      <c r="BF543" s="332"/>
      <c r="BG543" s="332"/>
      <c r="BH543" s="332"/>
      <c r="BI543" s="332"/>
      <c r="BJ543" s="332"/>
    </row>
    <row r="544" customFormat="false" ht="32.25" hidden="false" customHeight="true" outlineLevel="0" collapsed="false">
      <c r="A544" s="333" t="s">
        <v>326</v>
      </c>
      <c r="B544" s="333"/>
      <c r="C544" s="333"/>
      <c r="D544" s="333" t="s">
        <v>370</v>
      </c>
      <c r="E544" s="333"/>
      <c r="F544" s="333"/>
      <c r="G544" s="333"/>
      <c r="H544" s="333"/>
      <c r="I544" s="333"/>
      <c r="J544" s="333"/>
      <c r="K544" s="333"/>
      <c r="L544" s="333"/>
      <c r="M544" s="333"/>
      <c r="N544" s="333"/>
      <c r="O544" s="333"/>
      <c r="P544" s="333"/>
      <c r="Q544" s="333"/>
      <c r="R544" s="333"/>
      <c r="S544" s="334" t="s">
        <v>371</v>
      </c>
      <c r="T544" s="334"/>
      <c r="U544" s="334"/>
      <c r="V544" s="334"/>
      <c r="W544" s="334"/>
      <c r="X544" s="334"/>
      <c r="Y544" s="333" t="s">
        <v>372</v>
      </c>
      <c r="Z544" s="333"/>
      <c r="AA544" s="333"/>
      <c r="AB544" s="333"/>
      <c r="AC544" s="333"/>
      <c r="AD544" s="333"/>
      <c r="AE544" s="333"/>
      <c r="AF544" s="333"/>
      <c r="AG544" s="333"/>
      <c r="AH544" s="333"/>
      <c r="AI544" s="333"/>
      <c r="AJ544" s="333"/>
      <c r="AK544" s="333"/>
      <c r="AL544" s="333"/>
      <c r="AM544" s="333"/>
      <c r="AN544" s="333"/>
      <c r="AO544" s="333"/>
      <c r="AP544" s="333"/>
      <c r="AQ544" s="334" t="s">
        <v>373</v>
      </c>
      <c r="AR544" s="334"/>
      <c r="AS544" s="334"/>
      <c r="AT544" s="334"/>
      <c r="AU544" s="334"/>
      <c r="AV544" s="334"/>
      <c r="AW544" s="334"/>
      <c r="AX544" s="334" t="s">
        <v>374</v>
      </c>
      <c r="AY544" s="334"/>
      <c r="AZ544" s="334"/>
      <c r="BA544" s="334"/>
      <c r="BB544" s="334"/>
      <c r="BC544" s="334"/>
      <c r="BD544" s="334"/>
      <c r="BE544" s="334" t="s">
        <v>375</v>
      </c>
      <c r="BF544" s="334"/>
      <c r="BG544" s="334"/>
      <c r="BH544" s="334"/>
      <c r="BI544" s="334"/>
      <c r="BJ544" s="334"/>
    </row>
    <row r="545" customFormat="false" ht="15" hidden="false" customHeight="true" outlineLevel="0" collapsed="false">
      <c r="A545" s="333" t="n">
        <v>1</v>
      </c>
      <c r="B545" s="333"/>
      <c r="C545" s="333"/>
      <c r="D545" s="333" t="s">
        <v>376</v>
      </c>
      <c r="E545" s="333"/>
      <c r="F545" s="333"/>
      <c r="G545" s="333"/>
      <c r="H545" s="333"/>
      <c r="I545" s="333"/>
      <c r="J545" s="333"/>
      <c r="K545" s="333"/>
      <c r="L545" s="333"/>
      <c r="M545" s="333"/>
      <c r="N545" s="333"/>
      <c r="O545" s="333"/>
      <c r="P545" s="333"/>
      <c r="Q545" s="333"/>
      <c r="R545" s="333"/>
      <c r="S545" s="335"/>
      <c r="T545" s="335"/>
      <c r="U545" s="335"/>
      <c r="V545" s="335"/>
      <c r="W545" s="335"/>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c r="AS545" s="335"/>
      <c r="AT545" s="335"/>
      <c r="AU545" s="335"/>
      <c r="AV545" s="335"/>
      <c r="AW545" s="335"/>
      <c r="AX545" s="335"/>
      <c r="AY545" s="335"/>
      <c r="AZ545" s="335"/>
      <c r="BA545" s="335"/>
      <c r="BB545" s="335"/>
      <c r="BC545" s="335"/>
      <c r="BD545" s="335"/>
      <c r="BE545" s="335"/>
      <c r="BF545" s="335"/>
      <c r="BG545" s="335"/>
      <c r="BH545" s="335"/>
      <c r="BI545" s="335"/>
      <c r="BJ545" s="335"/>
    </row>
    <row r="546" customFormat="false" ht="52.5" hidden="false" customHeight="true" outlineLevel="0" collapsed="false">
      <c r="A546" s="333" t="n">
        <v>2</v>
      </c>
      <c r="B546" s="333"/>
      <c r="C546" s="333"/>
      <c r="D546" s="333" t="s">
        <v>377</v>
      </c>
      <c r="E546" s="333"/>
      <c r="F546" s="333"/>
      <c r="G546" s="333"/>
      <c r="H546" s="333"/>
      <c r="I546" s="333"/>
      <c r="J546" s="333"/>
      <c r="K546" s="333"/>
      <c r="L546" s="333"/>
      <c r="M546" s="333"/>
      <c r="N546" s="333"/>
      <c r="O546" s="333"/>
      <c r="P546" s="333"/>
      <c r="Q546" s="333"/>
      <c r="R546" s="333"/>
      <c r="S546" s="335"/>
      <c r="T546" s="335"/>
      <c r="U546" s="335"/>
      <c r="V546" s="335"/>
      <c r="W546" s="335"/>
      <c r="X546" s="335"/>
      <c r="Y546" s="335"/>
      <c r="Z546" s="335"/>
      <c r="AA546" s="335"/>
      <c r="AB546" s="335"/>
      <c r="AC546" s="335"/>
      <c r="AD546" s="335"/>
      <c r="AE546" s="335"/>
      <c r="AF546" s="335"/>
      <c r="AG546" s="335"/>
      <c r="AH546" s="335"/>
      <c r="AI546" s="335"/>
      <c r="AJ546" s="335"/>
      <c r="AK546" s="335"/>
      <c r="AL546" s="335"/>
      <c r="AM546" s="335"/>
      <c r="AN546" s="335"/>
      <c r="AO546" s="335"/>
      <c r="AP546" s="335"/>
      <c r="AQ546" s="335"/>
      <c r="AR546" s="335"/>
      <c r="AS546" s="335"/>
      <c r="AT546" s="335"/>
      <c r="AU546" s="335"/>
      <c r="AV546" s="335"/>
      <c r="AW546" s="335"/>
      <c r="AX546" s="335"/>
      <c r="AY546" s="335"/>
      <c r="AZ546" s="335"/>
      <c r="BA546" s="335"/>
      <c r="BB546" s="335"/>
      <c r="BC546" s="335"/>
      <c r="BD546" s="335"/>
      <c r="BE546" s="335"/>
      <c r="BF546" s="335"/>
      <c r="BG546" s="335"/>
      <c r="BH546" s="335"/>
      <c r="BI546" s="335"/>
      <c r="BJ546" s="335"/>
    </row>
    <row r="547" customFormat="false" ht="15" hidden="false" customHeight="false" outlineLevel="0" collapsed="false">
      <c r="A547" s="333" t="n">
        <v>3</v>
      </c>
      <c r="B547" s="333"/>
      <c r="C547" s="333"/>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c r="AA547" s="335"/>
      <c r="AB547" s="335"/>
      <c r="AC547" s="335"/>
      <c r="AD547" s="335"/>
      <c r="AE547" s="335"/>
      <c r="AF547" s="335"/>
      <c r="AG547" s="335"/>
      <c r="AH547" s="335"/>
      <c r="AI547" s="335"/>
      <c r="AJ547" s="335"/>
      <c r="AK547" s="335"/>
      <c r="AL547" s="335"/>
      <c r="AM547" s="335"/>
      <c r="AN547" s="335"/>
      <c r="AO547" s="335"/>
      <c r="AP547" s="335"/>
      <c r="AQ547" s="335"/>
      <c r="AR547" s="335"/>
      <c r="AS547" s="335"/>
      <c r="AT547" s="335"/>
      <c r="AU547" s="335"/>
      <c r="AV547" s="335"/>
      <c r="AW547" s="335"/>
      <c r="AX547" s="335"/>
      <c r="AY547" s="335"/>
      <c r="AZ547" s="335"/>
      <c r="BA547" s="335"/>
      <c r="BB547" s="335"/>
      <c r="BC547" s="335"/>
      <c r="BD547" s="335"/>
      <c r="BE547" s="335"/>
      <c r="BF547" s="335"/>
      <c r="BG547" s="335"/>
      <c r="BH547" s="335"/>
      <c r="BI547" s="335"/>
      <c r="BJ547" s="335"/>
    </row>
    <row r="548" customFormat="false" ht="15" hidden="false" customHeight="false" outlineLevel="0" collapsed="false">
      <c r="A548" s="333" t="n">
        <v>4</v>
      </c>
      <c r="B548" s="333"/>
      <c r="C548" s="333"/>
      <c r="D548" s="335"/>
      <c r="E548" s="335"/>
      <c r="F548" s="335"/>
      <c r="G548" s="335"/>
      <c r="H548" s="335"/>
      <c r="I548" s="335"/>
      <c r="J548" s="335"/>
      <c r="K548" s="335"/>
      <c r="L548" s="335"/>
      <c r="M548" s="335"/>
      <c r="N548" s="335"/>
      <c r="O548" s="335"/>
      <c r="P548" s="335"/>
      <c r="Q548" s="335"/>
      <c r="R548" s="335"/>
      <c r="S548" s="335"/>
      <c r="T548" s="335"/>
      <c r="U548" s="335"/>
      <c r="V548" s="335"/>
      <c r="W548" s="335"/>
      <c r="X548" s="335"/>
      <c r="Y548" s="335"/>
      <c r="Z548" s="335"/>
      <c r="AA548" s="335"/>
      <c r="AB548" s="335"/>
      <c r="AC548" s="335"/>
      <c r="AD548" s="335"/>
      <c r="AE548" s="335"/>
      <c r="AF548" s="335"/>
      <c r="AG548" s="335"/>
      <c r="AH548" s="335"/>
      <c r="AI548" s="335"/>
      <c r="AJ548" s="335"/>
      <c r="AK548" s="335"/>
      <c r="AL548" s="335"/>
      <c r="AM548" s="335"/>
      <c r="AN548" s="335"/>
      <c r="AO548" s="335"/>
      <c r="AP548" s="335"/>
      <c r="AQ548" s="335"/>
      <c r="AR548" s="335"/>
      <c r="AS548" s="335"/>
      <c r="AT548" s="335"/>
      <c r="AU548" s="335"/>
      <c r="AV548" s="335"/>
      <c r="AW548" s="335"/>
      <c r="AX548" s="335"/>
      <c r="AY548" s="335"/>
      <c r="AZ548" s="335"/>
      <c r="BA548" s="335"/>
      <c r="BB548" s="335"/>
      <c r="BC548" s="335"/>
      <c r="BD548" s="335"/>
      <c r="BE548" s="335"/>
      <c r="BF548" s="335"/>
      <c r="BG548" s="335"/>
      <c r="BH548" s="335"/>
      <c r="BI548" s="335"/>
      <c r="BJ548" s="335"/>
    </row>
    <row r="549" customFormat="false" ht="15" hidden="false" customHeight="false" outlineLevel="0" collapsed="false">
      <c r="A549" s="333" t="n">
        <v>5</v>
      </c>
      <c r="B549" s="333"/>
      <c r="C549" s="333"/>
      <c r="D549" s="335"/>
      <c r="E549" s="335"/>
      <c r="F549" s="335"/>
      <c r="G549" s="335"/>
      <c r="H549" s="335"/>
      <c r="I549" s="335"/>
      <c r="J549" s="335"/>
      <c r="K549" s="335"/>
      <c r="L549" s="335"/>
      <c r="M549" s="335"/>
      <c r="N549" s="335"/>
      <c r="O549" s="335"/>
      <c r="P549" s="335"/>
      <c r="Q549" s="335"/>
      <c r="R549" s="335"/>
      <c r="S549" s="335"/>
      <c r="T549" s="335"/>
      <c r="U549" s="335"/>
      <c r="V549" s="335"/>
      <c r="W549" s="335"/>
      <c r="X549" s="335"/>
      <c r="Y549" s="335"/>
      <c r="Z549" s="335"/>
      <c r="AA549" s="335"/>
      <c r="AB549" s="335"/>
      <c r="AC549" s="335"/>
      <c r="AD549" s="335"/>
      <c r="AE549" s="335"/>
      <c r="AF549" s="335"/>
      <c r="AG549" s="335"/>
      <c r="AH549" s="335"/>
      <c r="AI549" s="335"/>
      <c r="AJ549" s="335"/>
      <c r="AK549" s="335"/>
      <c r="AL549" s="335"/>
      <c r="AM549" s="335"/>
      <c r="AN549" s="335"/>
      <c r="AO549" s="335"/>
      <c r="AP549" s="335"/>
      <c r="AQ549" s="335"/>
      <c r="AR549" s="335"/>
      <c r="AS549" s="335"/>
      <c r="AT549" s="335"/>
      <c r="AU549" s="335"/>
      <c r="AV549" s="335"/>
      <c r="AW549" s="335"/>
      <c r="AX549" s="335"/>
      <c r="AY549" s="335"/>
      <c r="AZ549" s="335"/>
      <c r="BA549" s="335"/>
      <c r="BB549" s="335"/>
      <c r="BC549" s="335"/>
      <c r="BD549" s="335"/>
      <c r="BE549" s="335"/>
      <c r="BF549" s="335"/>
      <c r="BG549" s="335"/>
      <c r="BH549" s="335"/>
      <c r="BI549" s="335"/>
      <c r="BJ549" s="335"/>
    </row>
    <row r="550" customFormat="false" ht="15" hidden="false" customHeight="false" outlineLevel="0" collapsed="false">
      <c r="A550" s="333" t="n">
        <v>6</v>
      </c>
      <c r="B550" s="333"/>
      <c r="C550" s="333"/>
      <c r="D550" s="335"/>
      <c r="E550" s="335"/>
      <c r="F550" s="335"/>
      <c r="G550" s="335"/>
      <c r="H550" s="335"/>
      <c r="I550" s="335"/>
      <c r="J550" s="335"/>
      <c r="K550" s="335"/>
      <c r="L550" s="335"/>
      <c r="M550" s="335"/>
      <c r="N550" s="335"/>
      <c r="O550" s="335"/>
      <c r="P550" s="335"/>
      <c r="Q550" s="335"/>
      <c r="R550" s="335"/>
      <c r="S550" s="335"/>
      <c r="T550" s="335"/>
      <c r="U550" s="335"/>
      <c r="V550" s="335"/>
      <c r="W550" s="335"/>
      <c r="X550" s="335"/>
      <c r="Y550" s="335"/>
      <c r="Z550" s="335"/>
      <c r="AA550" s="335"/>
      <c r="AB550" s="335"/>
      <c r="AC550" s="335"/>
      <c r="AD550" s="335"/>
      <c r="AE550" s="335"/>
      <c r="AF550" s="335"/>
      <c r="AG550" s="335"/>
      <c r="AH550" s="335"/>
      <c r="AI550" s="335"/>
      <c r="AJ550" s="335"/>
      <c r="AK550" s="335"/>
      <c r="AL550" s="335"/>
      <c r="AM550" s="335"/>
      <c r="AN550" s="335"/>
      <c r="AO550" s="335"/>
      <c r="AP550" s="335"/>
      <c r="AQ550" s="335"/>
      <c r="AR550" s="335"/>
      <c r="AS550" s="335"/>
      <c r="AT550" s="335"/>
      <c r="AU550" s="335"/>
      <c r="AV550" s="335"/>
      <c r="AW550" s="335"/>
      <c r="AX550" s="335"/>
      <c r="AY550" s="335"/>
      <c r="AZ550" s="335"/>
      <c r="BA550" s="335"/>
      <c r="BB550" s="335"/>
      <c r="BC550" s="335"/>
      <c r="BD550" s="335"/>
      <c r="BE550" s="335"/>
      <c r="BF550" s="335"/>
      <c r="BG550" s="335"/>
      <c r="BH550" s="335"/>
      <c r="BI550" s="335"/>
      <c r="BJ550" s="335"/>
    </row>
    <row r="551" customFormat="false" ht="15" hidden="false" customHeight="false" outlineLevel="0" collapsed="false">
      <c r="A551" s="333" t="n">
        <v>7</v>
      </c>
      <c r="B551" s="333"/>
      <c r="C551" s="333"/>
      <c r="D551" s="335"/>
      <c r="E551" s="335"/>
      <c r="F551" s="335"/>
      <c r="G551" s="335"/>
      <c r="H551" s="335"/>
      <c r="I551" s="335"/>
      <c r="J551" s="335"/>
      <c r="K551" s="335"/>
      <c r="L551" s="335"/>
      <c r="M551" s="335"/>
      <c r="N551" s="335"/>
      <c r="O551" s="335"/>
      <c r="P551" s="335"/>
      <c r="Q551" s="335"/>
      <c r="R551" s="335"/>
      <c r="S551" s="335"/>
      <c r="T551" s="335"/>
      <c r="U551" s="335"/>
      <c r="V551" s="335"/>
      <c r="W551" s="335"/>
      <c r="X551" s="335"/>
      <c r="Y551" s="335"/>
      <c r="Z551" s="335"/>
      <c r="AA551" s="335"/>
      <c r="AB551" s="335"/>
      <c r="AC551" s="335"/>
      <c r="AD551" s="335"/>
      <c r="AE551" s="335"/>
      <c r="AF551" s="335"/>
      <c r="AG551" s="335"/>
      <c r="AH551" s="335"/>
      <c r="AI551" s="335"/>
      <c r="AJ551" s="335"/>
      <c r="AK551" s="335"/>
      <c r="AL551" s="335"/>
      <c r="AM551" s="335"/>
      <c r="AN551" s="335"/>
      <c r="AO551" s="335"/>
      <c r="AP551" s="335"/>
      <c r="AQ551" s="335"/>
      <c r="AR551" s="335"/>
      <c r="AS551" s="335"/>
      <c r="AT551" s="335"/>
      <c r="AU551" s="335"/>
      <c r="AV551" s="335"/>
      <c r="AW551" s="335"/>
      <c r="AX551" s="335"/>
      <c r="AY551" s="335"/>
      <c r="AZ551" s="335"/>
      <c r="BA551" s="335"/>
      <c r="BB551" s="335"/>
      <c r="BC551" s="335"/>
      <c r="BD551" s="335"/>
      <c r="BE551" s="335"/>
      <c r="BF551" s="335"/>
      <c r="BG551" s="335"/>
      <c r="BH551" s="335"/>
      <c r="BI551" s="335"/>
      <c r="BJ551" s="335"/>
    </row>
    <row r="552" customFormat="false" ht="24" hidden="false" customHeight="true" outlineLevel="0" collapsed="false">
      <c r="A552" s="333" t="s">
        <v>378</v>
      </c>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333"/>
      <c r="AE552" s="333"/>
      <c r="AF552" s="333"/>
      <c r="AG552" s="333"/>
      <c r="AH552" s="333"/>
      <c r="AI552" s="333"/>
      <c r="AJ552" s="333"/>
      <c r="AK552" s="333"/>
      <c r="AL552" s="333"/>
      <c r="AM552" s="333"/>
      <c r="AN552" s="333"/>
      <c r="AO552" s="333"/>
      <c r="AP552" s="333"/>
      <c r="AQ552" s="333"/>
      <c r="AR552" s="333"/>
      <c r="AS552" s="333"/>
      <c r="AT552" s="333"/>
      <c r="AU552" s="333"/>
      <c r="AV552" s="333"/>
      <c r="AW552" s="333"/>
      <c r="AX552" s="333"/>
      <c r="AY552" s="333"/>
      <c r="AZ552" s="333"/>
      <c r="BA552" s="333"/>
      <c r="BB552" s="333"/>
      <c r="BC552" s="333"/>
      <c r="BD552" s="333"/>
      <c r="BE552" s="333"/>
      <c r="BF552" s="333"/>
      <c r="BG552" s="333"/>
      <c r="BH552" s="333"/>
      <c r="BI552" s="333"/>
      <c r="BJ552" s="333"/>
    </row>
    <row r="553" customFormat="false" ht="15" hidden="false" customHeight="false" outlineLevel="0" collapsed="false">
      <c r="A553" s="333"/>
      <c r="B553" s="333"/>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33"/>
      <c r="AB553" s="333"/>
      <c r="AC553" s="333"/>
      <c r="AD553" s="333"/>
      <c r="AE553" s="333"/>
      <c r="AF553" s="333"/>
      <c r="AG553" s="333"/>
      <c r="AH553" s="333"/>
      <c r="AI553" s="333"/>
      <c r="AJ553" s="333"/>
      <c r="AK553" s="333"/>
      <c r="AL553" s="333"/>
      <c r="AM553" s="333"/>
      <c r="AN553" s="333"/>
      <c r="AO553" s="333"/>
      <c r="AP553" s="333"/>
      <c r="AQ553" s="333"/>
      <c r="AR553" s="333"/>
      <c r="AS553" s="333"/>
      <c r="AT553" s="333"/>
      <c r="AU553" s="333"/>
      <c r="AV553" s="333"/>
      <c r="AW553" s="333"/>
      <c r="AX553" s="333"/>
      <c r="AY553" s="333"/>
      <c r="AZ553" s="333"/>
      <c r="BA553" s="333"/>
      <c r="BB553" s="333"/>
      <c r="BC553" s="333"/>
      <c r="BD553" s="333"/>
      <c r="BE553" s="333"/>
      <c r="BF553" s="333"/>
      <c r="BG553" s="333"/>
      <c r="BH553" s="333"/>
      <c r="BI553" s="333"/>
      <c r="BJ553" s="333"/>
    </row>
    <row r="554" customFormat="false" ht="15" hidden="false" customHeight="true" outlineLevel="0" collapsed="false">
      <c r="A554" s="333" t="s">
        <v>379</v>
      </c>
      <c r="B554" s="333"/>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6"/>
      <c r="Z554" s="336"/>
      <c r="AA554" s="336"/>
      <c r="AB554" s="336"/>
      <c r="AC554" s="336"/>
      <c r="AD554" s="336"/>
      <c r="AE554" s="336"/>
      <c r="AF554" s="336"/>
      <c r="AG554" s="336"/>
      <c r="AH554" s="336"/>
      <c r="AI554" s="336"/>
      <c r="AJ554" s="336"/>
      <c r="AK554" s="336"/>
      <c r="AL554" s="336"/>
      <c r="AM554" s="336"/>
      <c r="AN554" s="336"/>
      <c r="AO554" s="336"/>
      <c r="AP554" s="336"/>
      <c r="AQ554" s="333"/>
      <c r="AR554" s="333"/>
      <c r="AS554" s="333"/>
      <c r="AT554" s="333"/>
      <c r="AU554" s="333"/>
      <c r="AV554" s="333"/>
      <c r="AW554" s="333"/>
      <c r="AX554" s="333"/>
      <c r="AY554" s="333"/>
      <c r="AZ554" s="333"/>
      <c r="BA554" s="333"/>
      <c r="BB554" s="333"/>
      <c r="BC554" s="333"/>
      <c r="BD554" s="333"/>
      <c r="BE554" s="333"/>
      <c r="BF554" s="333"/>
      <c r="BG554" s="333"/>
      <c r="BH554" s="333"/>
      <c r="BI554" s="333"/>
      <c r="BJ554" s="333"/>
    </row>
    <row r="555" customFormat="false" ht="15" hidden="false" customHeight="true" outlineLevel="0" collapsed="false">
      <c r="A555" s="333" t="s">
        <v>380</v>
      </c>
      <c r="B555" s="333"/>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33"/>
      <c r="AB555" s="333"/>
      <c r="AC555" s="333"/>
      <c r="AD555" s="333"/>
      <c r="AE555" s="333"/>
      <c r="AF555" s="333"/>
      <c r="AG555" s="333"/>
      <c r="AH555" s="333"/>
      <c r="AI555" s="333"/>
      <c r="AJ555" s="333"/>
      <c r="AK555" s="333"/>
      <c r="AL555" s="333"/>
      <c r="AM555" s="333"/>
      <c r="AN555" s="333"/>
      <c r="AO555" s="333"/>
      <c r="AP555" s="333"/>
      <c r="AQ555" s="333"/>
      <c r="AR555" s="333"/>
      <c r="AS555" s="333"/>
      <c r="AT555" s="333"/>
      <c r="AU555" s="333"/>
      <c r="AV555" s="333"/>
      <c r="AW555" s="333"/>
      <c r="AX555" s="333"/>
      <c r="AY555" s="333"/>
      <c r="AZ555" s="333"/>
      <c r="BA555" s="333"/>
      <c r="BB555" s="333"/>
      <c r="BC555" s="333"/>
      <c r="BD555" s="333"/>
      <c r="BE555" s="333"/>
      <c r="BF555" s="333"/>
      <c r="BG555" s="333"/>
      <c r="BH555" s="333"/>
      <c r="BI555" s="333"/>
      <c r="BJ555" s="333"/>
    </row>
    <row r="556" customFormat="false" ht="15" hidden="false" customHeight="false" outlineLevel="0" collapsed="false">
      <c r="A556" s="194"/>
      <c r="B556" s="194"/>
      <c r="C556" s="194"/>
      <c r="D556" s="194"/>
      <c r="E556" s="194"/>
      <c r="F556" s="194"/>
      <c r="G556" s="194"/>
      <c r="H556" s="194"/>
      <c r="I556" s="194"/>
      <c r="J556" s="194"/>
      <c r="K556" s="194"/>
      <c r="L556" s="194"/>
      <c r="M556" s="194"/>
      <c r="N556" s="194"/>
      <c r="O556" s="194"/>
      <c r="P556" s="194"/>
      <c r="Q556" s="194"/>
      <c r="R556" s="194"/>
      <c r="S556" s="194"/>
      <c r="T556" s="194"/>
      <c r="U556" s="194"/>
      <c r="V556" s="194"/>
      <c r="W556" s="194"/>
      <c r="X556" s="194"/>
      <c r="Y556" s="194"/>
      <c r="Z556" s="194"/>
      <c r="AA556" s="194"/>
      <c r="AB556" s="194"/>
      <c r="AC556" s="194"/>
      <c r="AD556" s="194"/>
      <c r="AE556" s="194"/>
      <c r="AF556" s="194"/>
      <c r="AG556" s="194"/>
      <c r="AH556" s="194"/>
      <c r="AI556" s="194"/>
      <c r="AJ556" s="194"/>
      <c r="AK556" s="194"/>
      <c r="AL556" s="194"/>
      <c r="AM556" s="194"/>
      <c r="AN556" s="194"/>
      <c r="AO556" s="194"/>
      <c r="AP556" s="194"/>
      <c r="AQ556" s="194"/>
      <c r="AR556" s="194"/>
      <c r="AS556" s="194"/>
      <c r="AT556" s="194"/>
      <c r="AU556" s="194"/>
      <c r="AV556" s="194"/>
      <c r="AW556" s="194"/>
      <c r="AX556" s="194"/>
      <c r="AY556" s="194"/>
      <c r="AZ556" s="194"/>
      <c r="BA556" s="194"/>
      <c r="BB556" s="194"/>
      <c r="BC556" s="194"/>
      <c r="BD556" s="194"/>
      <c r="BE556" s="194"/>
      <c r="BF556" s="194"/>
      <c r="BG556" s="194"/>
      <c r="BH556" s="194"/>
      <c r="BI556" s="194"/>
      <c r="BJ556" s="194"/>
    </row>
    <row r="557" customFormat="false" ht="11.25" hidden="false" customHeight="true" outlineLevel="0" collapsed="false">
      <c r="A557" s="194"/>
      <c r="B557" s="194"/>
      <c r="C557" s="194"/>
      <c r="D557" s="194"/>
      <c r="E557" s="194"/>
      <c r="F557" s="194"/>
      <c r="G557" s="194"/>
      <c r="H557" s="194"/>
      <c r="I557" s="194"/>
      <c r="J557" s="194"/>
      <c r="K557" s="194"/>
      <c r="L557" s="194"/>
      <c r="M557" s="194"/>
      <c r="N557" s="194"/>
      <c r="O557" s="194"/>
      <c r="P557" s="194"/>
      <c r="Q557" s="194"/>
      <c r="R557" s="194"/>
      <c r="S557" s="194"/>
      <c r="T557" s="194"/>
      <c r="U557" s="194"/>
      <c r="V557" s="194"/>
      <c r="W557" s="194"/>
      <c r="X557" s="194"/>
      <c r="Y557" s="194"/>
      <c r="Z557" s="194"/>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194"/>
      <c r="BD557" s="194"/>
      <c r="BE557" s="194"/>
      <c r="BF557" s="194"/>
      <c r="BG557" s="194"/>
      <c r="BH557" s="194"/>
      <c r="BI557" s="194"/>
      <c r="BJ557" s="194"/>
    </row>
    <row r="558" customFormat="false" ht="6.75" hidden="false" customHeight="true" outlineLevel="0" collapsed="false">
      <c r="A558" s="194"/>
      <c r="B558" s="194"/>
      <c r="C558" s="194"/>
      <c r="D558" s="194"/>
      <c r="E558" s="194"/>
      <c r="F558" s="194"/>
      <c r="G558" s="194"/>
      <c r="AR558" s="194"/>
      <c r="AS558" s="194"/>
      <c r="AT558" s="194"/>
      <c r="AU558" s="194"/>
      <c r="AV558" s="194"/>
      <c r="AW558" s="194"/>
      <c r="AX558" s="194"/>
      <c r="AY558" s="194"/>
      <c r="AZ558" s="194"/>
      <c r="BA558" s="194"/>
      <c r="BB558" s="194"/>
      <c r="BC558" s="194"/>
      <c r="BD558" s="194"/>
      <c r="BE558" s="194"/>
      <c r="BF558" s="194"/>
      <c r="BG558" s="194"/>
      <c r="BH558" s="194"/>
      <c r="BI558" s="194"/>
      <c r="BJ558" s="194"/>
    </row>
    <row r="559" s="64" customFormat="true" ht="15" hidden="false" customHeight="true" outlineLevel="0" collapsed="false">
      <c r="A559" s="194"/>
      <c r="B559" s="194"/>
      <c r="C559" s="194"/>
      <c r="D559" s="194"/>
      <c r="E559" s="194"/>
      <c r="F559" s="194"/>
      <c r="G559" s="194"/>
      <c r="H559" s="260" t="s">
        <v>0</v>
      </c>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c r="AI559" s="260"/>
      <c r="AJ559" s="260"/>
      <c r="AK559" s="260"/>
      <c r="AL559" s="260"/>
      <c r="AM559" s="260"/>
      <c r="AN559" s="260"/>
      <c r="AO559" s="260"/>
      <c r="AP559" s="260"/>
      <c r="AQ559" s="260"/>
      <c r="AR559" s="261" t="s">
        <v>381</v>
      </c>
      <c r="AS559" s="261"/>
      <c r="AT559" s="261"/>
      <c r="AU559" s="261"/>
      <c r="AV559" s="261"/>
      <c r="AW559" s="261"/>
      <c r="AX559" s="261"/>
      <c r="AY559" s="261"/>
      <c r="AZ559" s="261"/>
      <c r="BA559" s="261"/>
      <c r="BB559" s="261"/>
      <c r="BC559" s="261"/>
      <c r="BD559" s="261"/>
      <c r="BE559" s="261"/>
      <c r="BF559" s="261"/>
      <c r="BG559" s="261"/>
      <c r="BH559" s="261"/>
      <c r="BI559" s="261"/>
      <c r="BJ559" s="261"/>
    </row>
    <row r="560" customFormat="false" ht="15" hidden="false" customHeight="false" outlineLevel="0" collapsed="false">
      <c r="A560" s="194"/>
      <c r="B560" s="194"/>
      <c r="C560" s="194"/>
      <c r="D560" s="194"/>
      <c r="E560" s="194"/>
      <c r="F560" s="194"/>
      <c r="G560" s="194"/>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c r="AI560" s="260"/>
      <c r="AJ560" s="260"/>
      <c r="AK560" s="260"/>
      <c r="AL560" s="260"/>
      <c r="AM560" s="260"/>
      <c r="AN560" s="260"/>
      <c r="AO560" s="260"/>
      <c r="AP560" s="260"/>
      <c r="AQ560" s="260"/>
      <c r="AR560" s="261"/>
      <c r="AS560" s="261"/>
      <c r="AT560" s="261"/>
      <c r="AU560" s="261"/>
      <c r="AV560" s="261"/>
      <c r="AW560" s="261"/>
      <c r="AX560" s="261"/>
      <c r="AY560" s="261"/>
      <c r="AZ560" s="261"/>
      <c r="BA560" s="261"/>
      <c r="BB560" s="261"/>
      <c r="BC560" s="261"/>
      <c r="BD560" s="261"/>
      <c r="BE560" s="261"/>
      <c r="BF560" s="261"/>
      <c r="BG560" s="261"/>
      <c r="BH560" s="261"/>
      <c r="BI560" s="261"/>
      <c r="BJ560" s="261"/>
    </row>
    <row r="561" customFormat="false" ht="15" hidden="false" customHeight="false" outlineLevel="0" collapsed="false">
      <c r="A561" s="194"/>
      <c r="B561" s="194"/>
      <c r="C561" s="194"/>
      <c r="D561" s="194"/>
      <c r="E561" s="194"/>
      <c r="F561" s="194"/>
      <c r="G561" s="194"/>
      <c r="H561" s="260" t="s">
        <v>1</v>
      </c>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c r="AI561" s="260"/>
      <c r="AJ561" s="260"/>
      <c r="AK561" s="260"/>
      <c r="AL561" s="260"/>
      <c r="AM561" s="260"/>
      <c r="AN561" s="260"/>
      <c r="AO561" s="260"/>
      <c r="AP561" s="260"/>
      <c r="AQ561" s="260"/>
      <c r="AR561" s="262" t="n">
        <v>2018</v>
      </c>
      <c r="AS561" s="262"/>
      <c r="AT561" s="262"/>
      <c r="AU561" s="262"/>
      <c r="AV561" s="262"/>
      <c r="AW561" s="262"/>
      <c r="AX561" s="262"/>
      <c r="AY561" s="262"/>
      <c r="AZ561" s="262"/>
      <c r="BA561" s="262" t="s">
        <v>238</v>
      </c>
      <c r="BB561" s="262"/>
      <c r="BC561" s="262"/>
      <c r="BD561" s="262"/>
      <c r="BE561" s="262"/>
      <c r="BF561" s="262"/>
      <c r="BG561" s="262"/>
      <c r="BH561" s="262"/>
      <c r="BI561" s="262"/>
      <c r="BJ561" s="262"/>
    </row>
    <row r="562" customFormat="false" ht="18.75" hidden="false" customHeight="false" outlineLevel="0" collapsed="false">
      <c r="A562" s="194"/>
      <c r="B562" s="194"/>
      <c r="C562" s="194"/>
      <c r="D562" s="194"/>
      <c r="E562" s="194"/>
      <c r="F562" s="194"/>
      <c r="G562" s="194"/>
      <c r="H562" s="337"/>
      <c r="I562" s="337"/>
      <c r="J562" s="337"/>
      <c r="K562" s="337"/>
      <c r="L562" s="337"/>
      <c r="M562" s="337"/>
      <c r="N562" s="337"/>
      <c r="O562" s="337"/>
      <c r="P562" s="337"/>
      <c r="Q562" s="337"/>
      <c r="R562" s="337"/>
      <c r="S562" s="337"/>
      <c r="T562" s="337"/>
      <c r="U562" s="337"/>
      <c r="V562" s="337"/>
      <c r="W562" s="337"/>
      <c r="X562" s="337"/>
      <c r="Y562" s="337"/>
      <c r="Z562" s="337"/>
      <c r="AA562" s="337"/>
      <c r="AB562" s="337"/>
      <c r="AC562" s="337"/>
      <c r="AD562" s="337"/>
      <c r="AE562" s="337"/>
      <c r="AF562" s="337"/>
      <c r="AG562" s="337"/>
      <c r="AH562" s="337"/>
      <c r="AI562" s="337"/>
      <c r="AJ562" s="337"/>
      <c r="AK562" s="337"/>
      <c r="AL562" s="337"/>
      <c r="AM562" s="337"/>
      <c r="AN562" s="337"/>
      <c r="AO562" s="337"/>
      <c r="AP562" s="337"/>
      <c r="AQ562" s="337"/>
      <c r="AR562" s="337"/>
      <c r="AS562" s="337"/>
      <c r="AT562" s="337"/>
      <c r="AU562" s="337"/>
      <c r="AV562" s="337"/>
      <c r="AW562" s="337"/>
      <c r="AX562" s="337"/>
      <c r="AY562" s="337"/>
      <c r="AZ562" s="337"/>
      <c r="BA562" s="337"/>
      <c r="BB562" s="337"/>
      <c r="BC562" s="337"/>
      <c r="BD562" s="337"/>
      <c r="BE562" s="337"/>
      <c r="BF562" s="337"/>
      <c r="BG562" s="337"/>
      <c r="BH562" s="337"/>
      <c r="BI562" s="337"/>
      <c r="BJ562" s="337"/>
    </row>
    <row r="563" s="139" customFormat="true" ht="15" hidden="false" customHeight="false" outlineLevel="0" collapsed="false">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c r="AM563" s="198"/>
      <c r="AN563" s="198"/>
      <c r="AO563" s="198"/>
      <c r="AP563" s="198"/>
      <c r="AQ563" s="198"/>
      <c r="AR563" s="198"/>
      <c r="AS563" s="198"/>
      <c r="AT563" s="198"/>
      <c r="AU563" s="198"/>
      <c r="AV563" s="198"/>
      <c r="AW563" s="198"/>
      <c r="AX563" s="198"/>
      <c r="AY563" s="198"/>
      <c r="AZ563" s="198"/>
      <c r="BA563" s="198"/>
      <c r="BB563" s="198"/>
      <c r="BC563" s="198"/>
      <c r="BD563" s="198"/>
      <c r="BE563" s="198"/>
      <c r="BF563" s="198"/>
      <c r="BG563" s="198"/>
      <c r="BH563" s="198"/>
      <c r="BI563" s="198"/>
      <c r="BJ563" s="198"/>
    </row>
    <row r="564" customFormat="false" ht="15" hidden="false" customHeight="false" outlineLevel="0" collapsed="false">
      <c r="A564" s="126"/>
      <c r="B564" s="126"/>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row>
    <row r="565" customFormat="false" ht="15" hidden="false" customHeight="false" outlineLevel="0" collapsed="false">
      <c r="A565" s="264" t="s">
        <v>240</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S565" s="264"/>
      <c r="AT565" s="264"/>
      <c r="AU565" s="264"/>
      <c r="AV565" s="264"/>
      <c r="AW565" s="264"/>
      <c r="AX565" s="264"/>
      <c r="AY565" s="264"/>
      <c r="AZ565" s="264"/>
      <c r="BA565" s="264"/>
      <c r="BB565" s="264"/>
      <c r="BC565" s="264"/>
      <c r="BD565" s="264"/>
      <c r="BE565" s="264"/>
      <c r="BF565" s="264"/>
      <c r="BG565" s="264"/>
      <c r="BH565" s="264"/>
      <c r="BI565" s="264"/>
      <c r="BJ565" s="264"/>
    </row>
    <row r="566" customFormat="false" ht="15.75" hidden="false" customHeight="false" outlineLevel="0" collapsed="false">
      <c r="A566" s="338" t="s">
        <v>382</v>
      </c>
      <c r="B566" s="338"/>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c r="AA566" s="338"/>
      <c r="AB566" s="338"/>
      <c r="AC566" s="338"/>
      <c r="AD566" s="338"/>
      <c r="AE566" s="338"/>
      <c r="AF566" s="338"/>
      <c r="AG566" s="338"/>
      <c r="AH566" s="338"/>
      <c r="AI566" s="338"/>
      <c r="AJ566" s="338"/>
      <c r="AK566" s="338"/>
      <c r="AL566" s="338"/>
      <c r="AM566" s="338"/>
      <c r="AN566" s="338"/>
      <c r="AO566" s="338"/>
      <c r="AP566" s="338"/>
      <c r="AQ566" s="338"/>
      <c r="AR566" s="338"/>
      <c r="AS566" s="338"/>
      <c r="AT566" s="338"/>
      <c r="AU566" s="338"/>
      <c r="AV566" s="338"/>
      <c r="AW566" s="338"/>
      <c r="AX566" s="338"/>
      <c r="AY566" s="338"/>
      <c r="AZ566" s="338"/>
      <c r="BA566" s="338"/>
      <c r="BB566" s="338"/>
      <c r="BC566" s="338"/>
      <c r="BD566" s="338"/>
      <c r="BE566" s="338"/>
      <c r="BF566" s="338"/>
      <c r="BG566" s="338"/>
      <c r="BH566" s="338"/>
      <c r="BI566" s="338"/>
      <c r="BJ566" s="338"/>
    </row>
    <row r="567" customFormat="false" ht="21.75" hidden="false" customHeight="true" outlineLevel="0" collapsed="false">
      <c r="A567" s="339" t="s">
        <v>241</v>
      </c>
      <c r="B567" s="339"/>
      <c r="C567" s="339"/>
      <c r="D567" s="339"/>
      <c r="E567" s="227" t="s">
        <v>242</v>
      </c>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27"/>
      <c r="AC567" s="227"/>
      <c r="AD567" s="227"/>
      <c r="AE567" s="227"/>
      <c r="AF567" s="227"/>
      <c r="AG567" s="227"/>
      <c r="AH567" s="227"/>
      <c r="AI567" s="227"/>
      <c r="AJ567" s="227"/>
      <c r="AK567" s="227"/>
      <c r="AL567" s="227"/>
      <c r="AM567" s="227"/>
      <c r="AN567" s="227"/>
      <c r="AO567" s="227"/>
      <c r="AP567" s="227"/>
      <c r="AQ567" s="227"/>
      <c r="AR567" s="205" t="s">
        <v>243</v>
      </c>
      <c r="AS567" s="205"/>
      <c r="AT567" s="205"/>
      <c r="AU567" s="205"/>
      <c r="AV567" s="205"/>
      <c r="AW567" s="205"/>
      <c r="AX567" s="205"/>
      <c r="AY567" s="205"/>
      <c r="AZ567" s="205"/>
      <c r="BA567" s="184" t="s">
        <v>244</v>
      </c>
      <c r="BB567" s="184"/>
      <c r="BC567" s="184"/>
      <c r="BD567" s="184"/>
      <c r="BE567" s="184"/>
      <c r="BF567" s="184"/>
      <c r="BG567" s="184"/>
      <c r="BH567" s="184"/>
      <c r="BI567" s="184"/>
      <c r="BJ567" s="184"/>
    </row>
    <row r="568" customFormat="false" ht="15" hidden="false" customHeight="false" outlineLevel="0" collapsed="false">
      <c r="A568" s="340" t="n">
        <v>1</v>
      </c>
      <c r="B568" s="340"/>
      <c r="C568" s="340"/>
      <c r="D568" s="340"/>
      <c r="E568" s="341" t="s">
        <v>383</v>
      </c>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341"/>
      <c r="AE568" s="341"/>
      <c r="AF568" s="341"/>
      <c r="AG568" s="341"/>
      <c r="AH568" s="341"/>
      <c r="AI568" s="341"/>
      <c r="AJ568" s="341"/>
      <c r="AK568" s="341"/>
      <c r="AL568" s="341"/>
      <c r="AM568" s="341"/>
      <c r="AN568" s="341"/>
      <c r="AO568" s="341"/>
      <c r="AP568" s="341"/>
      <c r="AQ568" s="341"/>
      <c r="AR568" s="236"/>
      <c r="AS568" s="236"/>
      <c r="AT568" s="236"/>
      <c r="AU568" s="236"/>
      <c r="AV568" s="236"/>
      <c r="AW568" s="236"/>
      <c r="AX568" s="236"/>
      <c r="AY568" s="236"/>
      <c r="AZ568" s="236"/>
      <c r="BA568" s="342"/>
      <c r="BB568" s="342"/>
      <c r="BC568" s="342"/>
      <c r="BD568" s="342"/>
      <c r="BE568" s="342"/>
      <c r="BF568" s="342"/>
      <c r="BG568" s="342"/>
      <c r="BH568" s="342"/>
      <c r="BI568" s="342"/>
      <c r="BJ568" s="342"/>
    </row>
    <row r="569" customFormat="false" ht="15" hidden="false" customHeight="false" outlineLevel="0" collapsed="false">
      <c r="A569" s="340" t="n">
        <v>2</v>
      </c>
      <c r="B569" s="340"/>
      <c r="C569" s="340"/>
      <c r="D569" s="340"/>
      <c r="E569" s="341" t="s">
        <v>384</v>
      </c>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341"/>
      <c r="AE569" s="341"/>
      <c r="AF569" s="341"/>
      <c r="AG569" s="341"/>
      <c r="AH569" s="341"/>
      <c r="AI569" s="341"/>
      <c r="AJ569" s="341"/>
      <c r="AK569" s="341"/>
      <c r="AL569" s="341"/>
      <c r="AM569" s="341"/>
      <c r="AN569" s="341"/>
      <c r="AO569" s="341"/>
      <c r="AP569" s="341"/>
      <c r="AQ569" s="341"/>
      <c r="AR569" s="236"/>
      <c r="AS569" s="236"/>
      <c r="AT569" s="236"/>
      <c r="AU569" s="236"/>
      <c r="AV569" s="236"/>
      <c r="AW569" s="236"/>
      <c r="AX569" s="236"/>
      <c r="AY569" s="236"/>
      <c r="AZ569" s="236"/>
      <c r="BA569" s="342"/>
      <c r="BB569" s="342"/>
      <c r="BC569" s="342"/>
      <c r="BD569" s="342"/>
      <c r="BE569" s="342"/>
      <c r="BF569" s="342"/>
      <c r="BG569" s="342"/>
      <c r="BH569" s="342"/>
      <c r="BI569" s="342"/>
      <c r="BJ569" s="342"/>
    </row>
    <row r="570" customFormat="false" ht="15" hidden="false" customHeight="false" outlineLevel="0" collapsed="false">
      <c r="A570" s="340" t="n">
        <v>3</v>
      </c>
      <c r="B570" s="340"/>
      <c r="C570" s="340"/>
      <c r="D570" s="340"/>
      <c r="E570" s="341" t="s">
        <v>385</v>
      </c>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341"/>
      <c r="AE570" s="341"/>
      <c r="AF570" s="341"/>
      <c r="AG570" s="341"/>
      <c r="AH570" s="341"/>
      <c r="AI570" s="341"/>
      <c r="AJ570" s="341"/>
      <c r="AK570" s="341"/>
      <c r="AL570" s="341"/>
      <c r="AM570" s="341"/>
      <c r="AN570" s="341"/>
      <c r="AO570" s="341"/>
      <c r="AP570" s="341"/>
      <c r="AQ570" s="341"/>
      <c r="AR570" s="236"/>
      <c r="AS570" s="236"/>
      <c r="AT570" s="236"/>
      <c r="AU570" s="236"/>
      <c r="AV570" s="236"/>
      <c r="AW570" s="236"/>
      <c r="AX570" s="236"/>
      <c r="AY570" s="236"/>
      <c r="AZ570" s="236"/>
      <c r="BA570" s="342"/>
      <c r="BB570" s="342"/>
      <c r="BC570" s="342"/>
      <c r="BD570" s="342"/>
      <c r="BE570" s="342"/>
      <c r="BF570" s="342"/>
      <c r="BG570" s="342"/>
      <c r="BH570" s="342"/>
      <c r="BI570" s="342"/>
      <c r="BJ570" s="342"/>
    </row>
    <row r="571" customFormat="false" ht="15" hidden="false" customHeight="false" outlineLevel="0" collapsed="false">
      <c r="A571" s="340" t="n">
        <v>4</v>
      </c>
      <c r="B571" s="340"/>
      <c r="C571" s="340"/>
      <c r="D571" s="340"/>
      <c r="E571" s="341" t="s">
        <v>386</v>
      </c>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341"/>
      <c r="AE571" s="341"/>
      <c r="AF571" s="341"/>
      <c r="AG571" s="341"/>
      <c r="AH571" s="341"/>
      <c r="AI571" s="341"/>
      <c r="AJ571" s="341"/>
      <c r="AK571" s="341"/>
      <c r="AL571" s="341"/>
      <c r="AM571" s="341"/>
      <c r="AN571" s="341"/>
      <c r="AO571" s="341"/>
      <c r="AP571" s="341"/>
      <c r="AQ571" s="341"/>
      <c r="AR571" s="236"/>
      <c r="AS571" s="236"/>
      <c r="AT571" s="236"/>
      <c r="AU571" s="236"/>
      <c r="AV571" s="236"/>
      <c r="AW571" s="236"/>
      <c r="AX571" s="236"/>
      <c r="AY571" s="236"/>
      <c r="AZ571" s="236"/>
      <c r="BA571" s="342"/>
      <c r="BB571" s="342"/>
      <c r="BC571" s="342"/>
      <c r="BD571" s="342"/>
      <c r="BE571" s="342"/>
      <c r="BF571" s="342"/>
      <c r="BG571" s="342"/>
      <c r="BH571" s="342"/>
      <c r="BI571" s="342"/>
      <c r="BJ571" s="342"/>
    </row>
    <row r="572" customFormat="false" ht="15" hidden="false" customHeight="false" outlineLevel="0" collapsed="false">
      <c r="A572" s="340" t="n">
        <v>5</v>
      </c>
      <c r="B572" s="340"/>
      <c r="C572" s="340"/>
      <c r="D572" s="340"/>
      <c r="E572" s="341" t="s">
        <v>387</v>
      </c>
      <c r="F572" s="341"/>
      <c r="G572" s="341"/>
      <c r="H572" s="341"/>
      <c r="I572" s="341"/>
      <c r="J572" s="341"/>
      <c r="K572" s="341"/>
      <c r="L572" s="341"/>
      <c r="M572" s="341"/>
      <c r="N572" s="341"/>
      <c r="O572" s="341"/>
      <c r="P572" s="341"/>
      <c r="Q572" s="341"/>
      <c r="R572" s="341"/>
      <c r="S572" s="341"/>
      <c r="T572" s="341"/>
      <c r="U572" s="341"/>
      <c r="V572" s="341"/>
      <c r="W572" s="341"/>
      <c r="X572" s="341"/>
      <c r="Y572" s="341"/>
      <c r="Z572" s="341"/>
      <c r="AA572" s="341"/>
      <c r="AB572" s="341"/>
      <c r="AC572" s="341"/>
      <c r="AD572" s="341"/>
      <c r="AE572" s="341"/>
      <c r="AF572" s="341"/>
      <c r="AG572" s="341"/>
      <c r="AH572" s="341"/>
      <c r="AI572" s="341"/>
      <c r="AJ572" s="341"/>
      <c r="AK572" s="341"/>
      <c r="AL572" s="341"/>
      <c r="AM572" s="341"/>
      <c r="AN572" s="341"/>
      <c r="AO572" s="341"/>
      <c r="AP572" s="341"/>
      <c r="AQ572" s="341"/>
      <c r="AR572" s="236"/>
      <c r="AS572" s="236"/>
      <c r="AT572" s="236"/>
      <c r="AU572" s="236"/>
      <c r="AV572" s="236"/>
      <c r="AW572" s="236"/>
      <c r="AX572" s="236"/>
      <c r="AY572" s="236"/>
      <c r="AZ572" s="236"/>
      <c r="BA572" s="342"/>
      <c r="BB572" s="342"/>
      <c r="BC572" s="342"/>
      <c r="BD572" s="342"/>
      <c r="BE572" s="342"/>
      <c r="BF572" s="342"/>
      <c r="BG572" s="342"/>
      <c r="BH572" s="342"/>
      <c r="BI572" s="342"/>
      <c r="BJ572" s="342"/>
    </row>
    <row r="573" customFormat="false" ht="15" hidden="false" customHeight="false" outlineLevel="0" collapsed="false">
      <c r="A573" s="340" t="n">
        <v>6</v>
      </c>
      <c r="B573" s="340"/>
      <c r="C573" s="340"/>
      <c r="D573" s="340"/>
      <c r="E573" s="341" t="s">
        <v>388</v>
      </c>
      <c r="F573" s="341"/>
      <c r="G573" s="341"/>
      <c r="H573" s="341"/>
      <c r="I573" s="341"/>
      <c r="J573" s="341"/>
      <c r="K573" s="341"/>
      <c r="L573" s="341"/>
      <c r="M573" s="341"/>
      <c r="N573" s="341"/>
      <c r="O573" s="341"/>
      <c r="P573" s="341"/>
      <c r="Q573" s="341"/>
      <c r="R573" s="341"/>
      <c r="S573" s="341"/>
      <c r="T573" s="341"/>
      <c r="U573" s="341"/>
      <c r="V573" s="341"/>
      <c r="W573" s="341"/>
      <c r="X573" s="341"/>
      <c r="Y573" s="341"/>
      <c r="Z573" s="341"/>
      <c r="AA573" s="341"/>
      <c r="AB573" s="341"/>
      <c r="AC573" s="341"/>
      <c r="AD573" s="341"/>
      <c r="AE573" s="341"/>
      <c r="AF573" s="341"/>
      <c r="AG573" s="341"/>
      <c r="AH573" s="341"/>
      <c r="AI573" s="341"/>
      <c r="AJ573" s="341"/>
      <c r="AK573" s="341"/>
      <c r="AL573" s="341"/>
      <c r="AM573" s="341"/>
      <c r="AN573" s="341"/>
      <c r="AO573" s="341"/>
      <c r="AP573" s="341"/>
      <c r="AQ573" s="341"/>
      <c r="AR573" s="236"/>
      <c r="AS573" s="236"/>
      <c r="AT573" s="236"/>
      <c r="AU573" s="236"/>
      <c r="AV573" s="236"/>
      <c r="AW573" s="236"/>
      <c r="AX573" s="236"/>
      <c r="AY573" s="236"/>
      <c r="AZ573" s="236"/>
      <c r="BA573" s="342"/>
      <c r="BB573" s="342"/>
      <c r="BC573" s="342"/>
      <c r="BD573" s="342"/>
      <c r="BE573" s="342"/>
      <c r="BF573" s="342"/>
      <c r="BG573" s="342"/>
      <c r="BH573" s="342"/>
      <c r="BI573" s="342"/>
      <c r="BJ573" s="342"/>
    </row>
    <row r="574" customFormat="false" ht="15" hidden="false" customHeight="false" outlineLevel="0" collapsed="false">
      <c r="A574" s="340" t="n">
        <v>7</v>
      </c>
      <c r="B574" s="340"/>
      <c r="C574" s="340"/>
      <c r="D574" s="340"/>
      <c r="E574" s="341" t="s">
        <v>389</v>
      </c>
      <c r="F574" s="341"/>
      <c r="G574" s="341"/>
      <c r="H574" s="341"/>
      <c r="I574" s="341"/>
      <c r="J574" s="341"/>
      <c r="K574" s="341"/>
      <c r="L574" s="341"/>
      <c r="M574" s="341"/>
      <c r="N574" s="341"/>
      <c r="O574" s="341"/>
      <c r="P574" s="341"/>
      <c r="Q574" s="341"/>
      <c r="R574" s="341"/>
      <c r="S574" s="341"/>
      <c r="T574" s="341"/>
      <c r="U574" s="341"/>
      <c r="V574" s="341"/>
      <c r="W574" s="341"/>
      <c r="X574" s="341"/>
      <c r="Y574" s="341"/>
      <c r="Z574" s="341"/>
      <c r="AA574" s="341"/>
      <c r="AB574" s="341"/>
      <c r="AC574" s="341"/>
      <c r="AD574" s="341"/>
      <c r="AE574" s="341"/>
      <c r="AF574" s="341"/>
      <c r="AG574" s="341"/>
      <c r="AH574" s="341"/>
      <c r="AI574" s="341"/>
      <c r="AJ574" s="341"/>
      <c r="AK574" s="341"/>
      <c r="AL574" s="341"/>
      <c r="AM574" s="341"/>
      <c r="AN574" s="341"/>
      <c r="AO574" s="341"/>
      <c r="AP574" s="341"/>
      <c r="AQ574" s="341"/>
      <c r="AR574" s="236"/>
      <c r="AS574" s="236"/>
      <c r="AT574" s="236"/>
      <c r="AU574" s="236"/>
      <c r="AV574" s="236"/>
      <c r="AW574" s="236"/>
      <c r="AX574" s="236"/>
      <c r="AY574" s="236"/>
      <c r="AZ574" s="236"/>
      <c r="BA574" s="342"/>
      <c r="BB574" s="342"/>
      <c r="BC574" s="342"/>
      <c r="BD574" s="342"/>
      <c r="BE574" s="342"/>
      <c r="BF574" s="342"/>
      <c r="BG574" s="342"/>
      <c r="BH574" s="342"/>
      <c r="BI574" s="342"/>
      <c r="BJ574" s="342"/>
    </row>
    <row r="575" customFormat="false" ht="15" hidden="false" customHeight="false" outlineLevel="0" collapsed="false">
      <c r="A575" s="340" t="n">
        <v>8</v>
      </c>
      <c r="B575" s="340"/>
      <c r="C575" s="340"/>
      <c r="D575" s="340"/>
      <c r="E575" s="341" t="s">
        <v>390</v>
      </c>
      <c r="F575" s="341"/>
      <c r="G575" s="341"/>
      <c r="H575" s="341"/>
      <c r="I575" s="341"/>
      <c r="J575" s="341"/>
      <c r="K575" s="341"/>
      <c r="L575" s="341"/>
      <c r="M575" s="341"/>
      <c r="N575" s="341"/>
      <c r="O575" s="341"/>
      <c r="P575" s="341"/>
      <c r="Q575" s="341"/>
      <c r="R575" s="341"/>
      <c r="S575" s="341"/>
      <c r="T575" s="341"/>
      <c r="U575" s="341"/>
      <c r="V575" s="341"/>
      <c r="W575" s="341"/>
      <c r="X575" s="341"/>
      <c r="Y575" s="341"/>
      <c r="Z575" s="341"/>
      <c r="AA575" s="341"/>
      <c r="AB575" s="341"/>
      <c r="AC575" s="341"/>
      <c r="AD575" s="341"/>
      <c r="AE575" s="341"/>
      <c r="AF575" s="341"/>
      <c r="AG575" s="341"/>
      <c r="AH575" s="341"/>
      <c r="AI575" s="341"/>
      <c r="AJ575" s="341"/>
      <c r="AK575" s="341"/>
      <c r="AL575" s="341"/>
      <c r="AM575" s="341"/>
      <c r="AN575" s="341"/>
      <c r="AO575" s="341"/>
      <c r="AP575" s="341"/>
      <c r="AQ575" s="341"/>
      <c r="AR575" s="236"/>
      <c r="AS575" s="236"/>
      <c r="AT575" s="236"/>
      <c r="AU575" s="236"/>
      <c r="AV575" s="236"/>
      <c r="AW575" s="236"/>
      <c r="AX575" s="236"/>
      <c r="AY575" s="236"/>
      <c r="AZ575" s="236"/>
      <c r="BA575" s="342"/>
      <c r="BB575" s="342"/>
      <c r="BC575" s="342"/>
      <c r="BD575" s="342"/>
      <c r="BE575" s="342"/>
      <c r="BF575" s="342"/>
      <c r="BG575" s="342"/>
      <c r="BH575" s="342"/>
      <c r="BI575" s="342"/>
      <c r="BJ575" s="342"/>
    </row>
    <row r="576" customFormat="false" ht="15" hidden="false" customHeight="false" outlineLevel="0" collapsed="false">
      <c r="A576" s="343"/>
      <c r="B576" s="343"/>
      <c r="C576" s="343"/>
      <c r="D576" s="343"/>
      <c r="E576" s="344" t="s">
        <v>275</v>
      </c>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208" t="n">
        <f aca="false">SUM(AR568:AZ575)</f>
        <v>0</v>
      </c>
      <c r="AS576" s="208"/>
      <c r="AT576" s="208"/>
      <c r="AU576" s="208"/>
      <c r="AV576" s="208"/>
      <c r="AW576" s="208"/>
      <c r="AX576" s="208"/>
      <c r="AY576" s="208"/>
      <c r="AZ576" s="208"/>
      <c r="BA576" s="345" t="n">
        <f aca="false">SUM(BA568:BJ575)</f>
        <v>0</v>
      </c>
      <c r="BB576" s="345"/>
      <c r="BC576" s="345"/>
      <c r="BD576" s="345"/>
      <c r="BE576" s="345"/>
      <c r="BF576" s="345"/>
      <c r="BG576" s="345"/>
      <c r="BH576" s="345"/>
      <c r="BI576" s="345"/>
      <c r="BJ576" s="345"/>
    </row>
    <row r="577" customFormat="false" ht="15" hidden="false" customHeight="false" outlineLevel="0" collapsed="false">
      <c r="A577" s="343"/>
      <c r="B577" s="343"/>
      <c r="C577" s="343"/>
      <c r="D577" s="343"/>
      <c r="E577" s="344" t="s">
        <v>391</v>
      </c>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236"/>
      <c r="AS577" s="236"/>
      <c r="AT577" s="236"/>
      <c r="AU577" s="236"/>
      <c r="AV577" s="236"/>
      <c r="AW577" s="236"/>
      <c r="AX577" s="236"/>
      <c r="AY577" s="236"/>
      <c r="AZ577" s="236"/>
      <c r="BA577" s="342"/>
      <c r="BB577" s="342"/>
      <c r="BC577" s="342"/>
      <c r="BD577" s="342"/>
      <c r="BE577" s="342"/>
      <c r="BF577" s="342"/>
      <c r="BG577" s="342"/>
      <c r="BH577" s="342"/>
      <c r="BI577" s="342"/>
      <c r="BJ577" s="342"/>
    </row>
    <row r="578" customFormat="false" ht="15" hidden="false" customHeight="false" outlineLevel="0" collapsed="false">
      <c r="A578" s="346" t="s">
        <v>392</v>
      </c>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205" t="n">
        <f aca="false">AR576+BA576+AR577+BA577</f>
        <v>0</v>
      </c>
      <c r="AS578" s="205"/>
      <c r="AT578" s="205"/>
      <c r="AU578" s="205"/>
      <c r="AV578" s="205"/>
      <c r="AW578" s="205"/>
      <c r="AX578" s="205"/>
      <c r="AY578" s="205"/>
      <c r="AZ578" s="205"/>
      <c r="BA578" s="205"/>
      <c r="BB578" s="205"/>
      <c r="BC578" s="205"/>
      <c r="BD578" s="205"/>
      <c r="BE578" s="205"/>
      <c r="BF578" s="205"/>
      <c r="BG578" s="205"/>
      <c r="BH578" s="205"/>
      <c r="BI578" s="205"/>
      <c r="BJ578" s="205"/>
    </row>
    <row r="579" customFormat="false" ht="15" hidden="false" customHeight="false" outlineLevel="0" collapsed="false">
      <c r="A579" s="339"/>
      <c r="B579" s="339"/>
      <c r="C579" s="339"/>
      <c r="D579" s="339"/>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27"/>
      <c r="AC579" s="227"/>
      <c r="AD579" s="227"/>
      <c r="AE579" s="227"/>
      <c r="AF579" s="227"/>
      <c r="AG579" s="227"/>
      <c r="AH579" s="227"/>
      <c r="AI579" s="227"/>
      <c r="AJ579" s="227"/>
      <c r="AK579" s="227"/>
      <c r="AL579" s="227"/>
      <c r="AM579" s="227"/>
      <c r="AN579" s="227"/>
      <c r="AO579" s="227"/>
      <c r="AP579" s="227"/>
      <c r="AQ579" s="227"/>
      <c r="AR579" s="347"/>
      <c r="AS579" s="347"/>
      <c r="AT579" s="347"/>
      <c r="AU579" s="347"/>
      <c r="AV579" s="347"/>
      <c r="AW579" s="347"/>
      <c r="AX579" s="347"/>
      <c r="AY579" s="347"/>
      <c r="AZ579" s="347"/>
      <c r="BA579" s="348"/>
      <c r="BB579" s="348"/>
      <c r="BC579" s="348"/>
      <c r="BD579" s="348"/>
      <c r="BE579" s="348"/>
      <c r="BF579" s="348"/>
      <c r="BG579" s="348"/>
      <c r="BH579" s="348"/>
      <c r="BI579" s="348"/>
      <c r="BJ579" s="348"/>
    </row>
    <row r="580" customFormat="false" ht="15.75" hidden="false" customHeight="false" outlineLevel="0" collapsed="false">
      <c r="A580" s="338" t="s">
        <v>393</v>
      </c>
      <c r="B580" s="338"/>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8"/>
      <c r="AD580" s="338"/>
      <c r="AE580" s="338"/>
      <c r="AF580" s="338"/>
      <c r="AG580" s="338"/>
      <c r="AH580" s="338"/>
      <c r="AI580" s="338"/>
      <c r="AJ580" s="338"/>
      <c r="AK580" s="338"/>
      <c r="AL580" s="338"/>
      <c r="AM580" s="338"/>
      <c r="AN580" s="338"/>
      <c r="AO580" s="338"/>
      <c r="AP580" s="338"/>
      <c r="AQ580" s="338"/>
      <c r="AR580" s="338"/>
      <c r="AS580" s="338"/>
      <c r="AT580" s="338"/>
      <c r="AU580" s="338"/>
      <c r="AV580" s="338"/>
      <c r="AW580" s="338"/>
      <c r="AX580" s="338"/>
      <c r="AY580" s="338"/>
      <c r="AZ580" s="338"/>
      <c r="BA580" s="338"/>
      <c r="BB580" s="338"/>
      <c r="BC580" s="338"/>
      <c r="BD580" s="338"/>
      <c r="BE580" s="338"/>
      <c r="BF580" s="338"/>
      <c r="BG580" s="338"/>
      <c r="BH580" s="338"/>
      <c r="BI580" s="338"/>
      <c r="BJ580" s="338"/>
    </row>
    <row r="581" customFormat="false" ht="21.75" hidden="false" customHeight="true" outlineLevel="0" collapsed="false">
      <c r="A581" s="339" t="s">
        <v>241</v>
      </c>
      <c r="B581" s="339"/>
      <c r="C581" s="339"/>
      <c r="D581" s="339"/>
      <c r="E581" s="227" t="s">
        <v>242</v>
      </c>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27"/>
      <c r="AC581" s="227"/>
      <c r="AD581" s="227"/>
      <c r="AE581" s="227"/>
      <c r="AF581" s="227"/>
      <c r="AG581" s="227"/>
      <c r="AH581" s="227"/>
      <c r="AI581" s="227"/>
      <c r="AJ581" s="227"/>
      <c r="AK581" s="227"/>
      <c r="AL581" s="227"/>
      <c r="AM581" s="227"/>
      <c r="AN581" s="227"/>
      <c r="AO581" s="227"/>
      <c r="AP581" s="227"/>
      <c r="AQ581" s="227"/>
      <c r="AR581" s="205" t="s">
        <v>243</v>
      </c>
      <c r="AS581" s="205"/>
      <c r="AT581" s="205"/>
      <c r="AU581" s="205"/>
      <c r="AV581" s="205"/>
      <c r="AW581" s="205"/>
      <c r="AX581" s="205"/>
      <c r="AY581" s="205"/>
      <c r="AZ581" s="205"/>
      <c r="BA581" s="184" t="s">
        <v>244</v>
      </c>
      <c r="BB581" s="184"/>
      <c r="BC581" s="184"/>
      <c r="BD581" s="184"/>
      <c r="BE581" s="184"/>
      <c r="BF581" s="184"/>
      <c r="BG581" s="184"/>
      <c r="BH581" s="184"/>
      <c r="BI581" s="184"/>
      <c r="BJ581" s="184"/>
    </row>
    <row r="582" customFormat="false" ht="15" hidden="false" customHeight="false" outlineLevel="0" collapsed="false">
      <c r="A582" s="349"/>
      <c r="B582" s="349"/>
      <c r="C582" s="349"/>
      <c r="D582" s="349"/>
      <c r="E582" s="349"/>
      <c r="F582" s="349"/>
      <c r="G582" s="349"/>
      <c r="H582" s="349"/>
      <c r="I582" s="349"/>
      <c r="J582" s="349"/>
      <c r="K582" s="349"/>
      <c r="L582" s="349"/>
      <c r="M582" s="349"/>
      <c r="N582" s="349"/>
      <c r="O582" s="349"/>
      <c r="P582" s="349"/>
      <c r="Q582" s="349"/>
      <c r="R582" s="349"/>
      <c r="S582" s="349"/>
      <c r="T582" s="349"/>
      <c r="U582" s="349"/>
      <c r="V582" s="349"/>
      <c r="W582" s="349"/>
      <c r="X582" s="349"/>
      <c r="Y582" s="349"/>
      <c r="Z582" s="349"/>
      <c r="AA582" s="349"/>
      <c r="AB582" s="349"/>
      <c r="AC582" s="349"/>
      <c r="AD582" s="349"/>
      <c r="AE582" s="349"/>
      <c r="AF582" s="349"/>
      <c r="AG582" s="349"/>
      <c r="AH582" s="349"/>
      <c r="AI582" s="349"/>
      <c r="AJ582" s="349"/>
      <c r="AK582" s="349"/>
      <c r="AL582" s="349"/>
      <c r="AM582" s="349"/>
      <c r="AN582" s="349"/>
      <c r="AO582" s="349"/>
      <c r="AP582" s="349"/>
      <c r="AQ582" s="349"/>
      <c r="AR582" s="349"/>
      <c r="AS582" s="349"/>
      <c r="AT582" s="349"/>
      <c r="AU582" s="349"/>
      <c r="AV582" s="349"/>
      <c r="AW582" s="349"/>
      <c r="AX582" s="349"/>
      <c r="AY582" s="349"/>
      <c r="AZ582" s="349"/>
      <c r="BA582" s="349"/>
      <c r="BB582" s="349"/>
      <c r="BC582" s="349"/>
      <c r="BD582" s="349"/>
      <c r="BE582" s="349"/>
      <c r="BF582" s="349"/>
      <c r="BG582" s="349"/>
      <c r="BH582" s="349"/>
      <c r="BI582" s="349"/>
      <c r="BJ582" s="349"/>
    </row>
    <row r="583" customFormat="false" ht="15" hidden="false" customHeight="true" outlineLevel="0" collapsed="false">
      <c r="A583" s="350" t="s">
        <v>394</v>
      </c>
      <c r="B583" s="350"/>
      <c r="C583" s="350"/>
      <c r="D583" s="350"/>
      <c r="E583" s="351" t="s">
        <v>395</v>
      </c>
      <c r="F583" s="351"/>
      <c r="G583" s="351"/>
      <c r="H583" s="351"/>
      <c r="I583" s="351"/>
      <c r="J583" s="351"/>
      <c r="K583" s="351"/>
      <c r="L583" s="351"/>
      <c r="M583" s="351"/>
      <c r="N583" s="351"/>
      <c r="O583" s="351"/>
      <c r="P583" s="351"/>
      <c r="Q583" s="351"/>
      <c r="R583" s="351"/>
      <c r="S583" s="351"/>
      <c r="T583" s="351"/>
      <c r="U583" s="351"/>
      <c r="V583" s="351"/>
      <c r="W583" s="351"/>
      <c r="X583" s="351"/>
      <c r="Y583" s="351"/>
      <c r="Z583" s="351"/>
      <c r="AA583" s="351"/>
      <c r="AB583" s="351"/>
      <c r="AC583" s="351"/>
      <c r="AD583" s="351"/>
      <c r="AE583" s="351"/>
      <c r="AF583" s="351"/>
      <c r="AG583" s="351"/>
      <c r="AH583" s="351"/>
      <c r="AI583" s="351"/>
      <c r="AJ583" s="351"/>
      <c r="AK583" s="351"/>
      <c r="AL583" s="351"/>
      <c r="AM583" s="351"/>
      <c r="AN583" s="351"/>
      <c r="AO583" s="351"/>
      <c r="AP583" s="351"/>
      <c r="AQ583" s="351"/>
      <c r="AR583" s="208" t="n">
        <f aca="false">SUM(AR584:AZ585)</f>
        <v>0</v>
      </c>
      <c r="AS583" s="208"/>
      <c r="AT583" s="208"/>
      <c r="AU583" s="208"/>
      <c r="AV583" s="208"/>
      <c r="AW583" s="208"/>
      <c r="AX583" s="208"/>
      <c r="AY583" s="208"/>
      <c r="AZ583" s="208"/>
      <c r="BA583" s="345" t="n">
        <f aca="false">SUM(BA584:BJ585)</f>
        <v>0</v>
      </c>
      <c r="BB583" s="345"/>
      <c r="BC583" s="345"/>
      <c r="BD583" s="345"/>
      <c r="BE583" s="345"/>
      <c r="BF583" s="345"/>
      <c r="BG583" s="345"/>
      <c r="BH583" s="345"/>
      <c r="BI583" s="345"/>
      <c r="BJ583" s="345"/>
    </row>
    <row r="584" customFormat="false" ht="15" hidden="false" customHeight="true" outlineLevel="0" collapsed="false">
      <c r="A584" s="352" t="s">
        <v>396</v>
      </c>
      <c r="B584" s="352"/>
      <c r="C584" s="352"/>
      <c r="D584" s="352"/>
      <c r="E584" s="353" t="s">
        <v>397</v>
      </c>
      <c r="F584" s="353"/>
      <c r="G584" s="353"/>
      <c r="H584" s="353"/>
      <c r="I584" s="353"/>
      <c r="J584" s="353"/>
      <c r="K584" s="353"/>
      <c r="L584" s="353"/>
      <c r="M584" s="353"/>
      <c r="N584" s="353"/>
      <c r="O584" s="353"/>
      <c r="P584" s="353"/>
      <c r="Q584" s="353"/>
      <c r="R584" s="353"/>
      <c r="S584" s="353"/>
      <c r="T584" s="353"/>
      <c r="U584" s="353"/>
      <c r="V584" s="353"/>
      <c r="W584" s="353"/>
      <c r="X584" s="353"/>
      <c r="Y584" s="353"/>
      <c r="Z584" s="353"/>
      <c r="AA584" s="353"/>
      <c r="AB584" s="353"/>
      <c r="AC584" s="353"/>
      <c r="AD584" s="353"/>
      <c r="AE584" s="353"/>
      <c r="AF584" s="353"/>
      <c r="AG584" s="353"/>
      <c r="AH584" s="353"/>
      <c r="AI584" s="353"/>
      <c r="AJ584" s="353"/>
      <c r="AK584" s="353"/>
      <c r="AL584" s="353"/>
      <c r="AM584" s="353"/>
      <c r="AN584" s="353"/>
      <c r="AO584" s="353"/>
      <c r="AP584" s="353"/>
      <c r="AQ584" s="353"/>
      <c r="AR584" s="236"/>
      <c r="AS584" s="236"/>
      <c r="AT584" s="236"/>
      <c r="AU584" s="236"/>
      <c r="AV584" s="236"/>
      <c r="AW584" s="236"/>
      <c r="AX584" s="236"/>
      <c r="AY584" s="236"/>
      <c r="AZ584" s="236"/>
      <c r="BA584" s="342"/>
      <c r="BB584" s="342"/>
      <c r="BC584" s="342"/>
      <c r="BD584" s="342"/>
      <c r="BE584" s="342"/>
      <c r="BF584" s="342"/>
      <c r="BG584" s="342"/>
      <c r="BH584" s="342"/>
      <c r="BI584" s="342"/>
      <c r="BJ584" s="342"/>
    </row>
    <row r="585" customFormat="false" ht="15" hidden="false" customHeight="true" outlineLevel="0" collapsed="false">
      <c r="A585" s="352" t="s">
        <v>398</v>
      </c>
      <c r="B585" s="352"/>
      <c r="C585" s="352"/>
      <c r="D585" s="352"/>
      <c r="E585" s="353" t="s">
        <v>399</v>
      </c>
      <c r="F585" s="353"/>
      <c r="G585" s="353"/>
      <c r="H585" s="353"/>
      <c r="I585" s="353"/>
      <c r="J585" s="353"/>
      <c r="K585" s="353"/>
      <c r="L585" s="353"/>
      <c r="M585" s="353"/>
      <c r="N585" s="353"/>
      <c r="O585" s="353"/>
      <c r="P585" s="353"/>
      <c r="Q585" s="353"/>
      <c r="R585" s="353"/>
      <c r="S585" s="353"/>
      <c r="T585" s="353"/>
      <c r="U585" s="353"/>
      <c r="V585" s="353"/>
      <c r="W585" s="353"/>
      <c r="X585" s="353"/>
      <c r="Y585" s="353"/>
      <c r="Z585" s="353"/>
      <c r="AA585" s="353"/>
      <c r="AB585" s="353"/>
      <c r="AC585" s="353"/>
      <c r="AD585" s="353"/>
      <c r="AE585" s="353"/>
      <c r="AF585" s="353"/>
      <c r="AG585" s="353"/>
      <c r="AH585" s="353"/>
      <c r="AI585" s="353"/>
      <c r="AJ585" s="353"/>
      <c r="AK585" s="353"/>
      <c r="AL585" s="353"/>
      <c r="AM585" s="353"/>
      <c r="AN585" s="353"/>
      <c r="AO585" s="353"/>
      <c r="AP585" s="353"/>
      <c r="AQ585" s="353"/>
      <c r="AR585" s="236"/>
      <c r="AS585" s="236"/>
      <c r="AT585" s="236"/>
      <c r="AU585" s="236"/>
      <c r="AV585" s="236"/>
      <c r="AW585" s="236"/>
      <c r="AX585" s="236"/>
      <c r="AY585" s="236"/>
      <c r="AZ585" s="236"/>
      <c r="BA585" s="342"/>
      <c r="BB585" s="342"/>
      <c r="BC585" s="342"/>
      <c r="BD585" s="342"/>
      <c r="BE585" s="342"/>
      <c r="BF585" s="342"/>
      <c r="BG585" s="342"/>
      <c r="BH585" s="342"/>
      <c r="BI585" s="342"/>
      <c r="BJ585" s="342"/>
    </row>
    <row r="586" customFormat="false" ht="15" hidden="false" customHeight="true" outlineLevel="0" collapsed="false">
      <c r="A586" s="350" t="s">
        <v>400</v>
      </c>
      <c r="B586" s="350"/>
      <c r="C586" s="350"/>
      <c r="D586" s="350"/>
      <c r="E586" s="351" t="s">
        <v>401</v>
      </c>
      <c r="F586" s="351"/>
      <c r="G586" s="351"/>
      <c r="H586" s="351"/>
      <c r="I586" s="351"/>
      <c r="J586" s="351"/>
      <c r="K586" s="351"/>
      <c r="L586" s="351"/>
      <c r="M586" s="351"/>
      <c r="N586" s="351"/>
      <c r="O586" s="351"/>
      <c r="P586" s="351"/>
      <c r="Q586" s="351"/>
      <c r="R586" s="351"/>
      <c r="S586" s="351"/>
      <c r="T586" s="351"/>
      <c r="U586" s="351"/>
      <c r="V586" s="351"/>
      <c r="W586" s="351"/>
      <c r="X586" s="351"/>
      <c r="Y586" s="351"/>
      <c r="Z586" s="351"/>
      <c r="AA586" s="351"/>
      <c r="AB586" s="351"/>
      <c r="AC586" s="351"/>
      <c r="AD586" s="351"/>
      <c r="AE586" s="351"/>
      <c r="AF586" s="351"/>
      <c r="AG586" s="351"/>
      <c r="AH586" s="351"/>
      <c r="AI586" s="351"/>
      <c r="AJ586" s="351"/>
      <c r="AK586" s="351"/>
      <c r="AL586" s="351"/>
      <c r="AM586" s="351"/>
      <c r="AN586" s="351"/>
      <c r="AO586" s="351"/>
      <c r="AP586" s="351"/>
      <c r="AQ586" s="351"/>
      <c r="AR586" s="208" t="n">
        <f aca="false">SUM(AR588:AZ591)</f>
        <v>0</v>
      </c>
      <c r="AS586" s="208"/>
      <c r="AT586" s="208"/>
      <c r="AU586" s="208"/>
      <c r="AV586" s="208"/>
      <c r="AW586" s="208"/>
      <c r="AX586" s="208"/>
      <c r="AY586" s="208"/>
      <c r="AZ586" s="208"/>
      <c r="BA586" s="345" t="n">
        <f aca="false">SUM(BA587:BJ592)</f>
        <v>0</v>
      </c>
      <c r="BB586" s="345"/>
      <c r="BC586" s="345"/>
      <c r="BD586" s="345"/>
      <c r="BE586" s="345"/>
      <c r="BF586" s="345"/>
      <c r="BG586" s="345"/>
      <c r="BH586" s="345"/>
      <c r="BI586" s="345"/>
      <c r="BJ586" s="345"/>
    </row>
    <row r="587" customFormat="false" ht="15" hidden="false" customHeight="true" outlineLevel="0" collapsed="false">
      <c r="A587" s="354"/>
      <c r="B587" s="354"/>
      <c r="C587" s="354"/>
      <c r="D587" s="354"/>
      <c r="E587" s="353" t="s">
        <v>402</v>
      </c>
      <c r="F587" s="353"/>
      <c r="G587" s="353"/>
      <c r="H587" s="353"/>
      <c r="I587" s="353"/>
      <c r="J587" s="353"/>
      <c r="K587" s="353"/>
      <c r="L587" s="353"/>
      <c r="M587" s="353"/>
      <c r="N587" s="353"/>
      <c r="O587" s="353"/>
      <c r="P587" s="353"/>
      <c r="Q587" s="353"/>
      <c r="R587" s="353"/>
      <c r="S587" s="353"/>
      <c r="T587" s="353"/>
      <c r="U587" s="353"/>
      <c r="V587" s="353"/>
      <c r="W587" s="353"/>
      <c r="X587" s="353"/>
      <c r="Y587" s="353"/>
      <c r="Z587" s="353"/>
      <c r="AA587" s="353"/>
      <c r="AB587" s="353"/>
      <c r="AC587" s="353"/>
      <c r="AD587" s="353"/>
      <c r="AE587" s="353"/>
      <c r="AF587" s="353"/>
      <c r="AG587" s="353"/>
      <c r="AH587" s="353"/>
      <c r="AI587" s="353"/>
      <c r="AJ587" s="353"/>
      <c r="AK587" s="353"/>
      <c r="AL587" s="353"/>
      <c r="AM587" s="353"/>
      <c r="AN587" s="353"/>
      <c r="AO587" s="353"/>
      <c r="AP587" s="353"/>
      <c r="AQ587" s="353"/>
      <c r="AR587" s="232"/>
      <c r="AS587" s="232"/>
      <c r="AT587" s="232"/>
      <c r="AU587" s="232"/>
      <c r="AV587" s="232"/>
      <c r="AW587" s="232"/>
      <c r="AX587" s="232"/>
      <c r="AY587" s="232"/>
      <c r="AZ587" s="232"/>
      <c r="BA587" s="342"/>
      <c r="BB587" s="342"/>
      <c r="BC587" s="342"/>
      <c r="BD587" s="342"/>
      <c r="BE587" s="342"/>
      <c r="BF587" s="342"/>
      <c r="BG587" s="342"/>
      <c r="BH587" s="342"/>
      <c r="BI587" s="342"/>
      <c r="BJ587" s="342"/>
    </row>
    <row r="588" customFormat="false" ht="21.75" hidden="false" customHeight="true" outlineLevel="0" collapsed="false">
      <c r="A588" s="354"/>
      <c r="B588" s="354"/>
      <c r="C588" s="354"/>
      <c r="D588" s="354"/>
      <c r="E588" s="353" t="s">
        <v>403</v>
      </c>
      <c r="F588" s="353"/>
      <c r="G588" s="353"/>
      <c r="H588" s="353"/>
      <c r="I588" s="353"/>
      <c r="J588" s="353"/>
      <c r="K588" s="353"/>
      <c r="L588" s="353"/>
      <c r="M588" s="353"/>
      <c r="N588" s="353"/>
      <c r="O588" s="353"/>
      <c r="P588" s="353"/>
      <c r="Q588" s="353"/>
      <c r="R588" s="353"/>
      <c r="S588" s="353"/>
      <c r="T588" s="353"/>
      <c r="U588" s="353"/>
      <c r="V588" s="353"/>
      <c r="W588" s="353"/>
      <c r="X588" s="353"/>
      <c r="Y588" s="353"/>
      <c r="Z588" s="353"/>
      <c r="AA588" s="353"/>
      <c r="AB588" s="353"/>
      <c r="AC588" s="353"/>
      <c r="AD588" s="353"/>
      <c r="AE588" s="353"/>
      <c r="AF588" s="353"/>
      <c r="AG588" s="353"/>
      <c r="AH588" s="353"/>
      <c r="AI588" s="353"/>
      <c r="AJ588" s="353"/>
      <c r="AK588" s="353"/>
      <c r="AL588" s="353"/>
      <c r="AM588" s="353"/>
      <c r="AN588" s="353"/>
      <c r="AO588" s="353"/>
      <c r="AP588" s="353"/>
      <c r="AQ588" s="353"/>
      <c r="AR588" s="236"/>
      <c r="AS588" s="236"/>
      <c r="AT588" s="236"/>
      <c r="AU588" s="236"/>
      <c r="AV588" s="236"/>
      <c r="AW588" s="236"/>
      <c r="AX588" s="236"/>
      <c r="AY588" s="236"/>
      <c r="AZ588" s="236"/>
      <c r="BA588" s="342"/>
      <c r="BB588" s="342"/>
      <c r="BC588" s="342"/>
      <c r="BD588" s="342"/>
      <c r="BE588" s="342"/>
      <c r="BF588" s="342"/>
      <c r="BG588" s="342"/>
      <c r="BH588" s="342"/>
      <c r="BI588" s="342"/>
      <c r="BJ588" s="342"/>
    </row>
    <row r="589" customFormat="false" ht="19.5" hidden="false" customHeight="true" outlineLevel="0" collapsed="false">
      <c r="A589" s="354"/>
      <c r="B589" s="354"/>
      <c r="C589" s="354"/>
      <c r="D589" s="354"/>
      <c r="E589" s="353" t="s">
        <v>404</v>
      </c>
      <c r="F589" s="353"/>
      <c r="G589" s="353"/>
      <c r="H589" s="353"/>
      <c r="I589" s="353"/>
      <c r="J589" s="353"/>
      <c r="K589" s="353"/>
      <c r="L589" s="353"/>
      <c r="M589" s="353"/>
      <c r="N589" s="353"/>
      <c r="O589" s="353"/>
      <c r="P589" s="353"/>
      <c r="Q589" s="353"/>
      <c r="R589" s="353"/>
      <c r="S589" s="353"/>
      <c r="T589" s="353"/>
      <c r="U589" s="353"/>
      <c r="V589" s="353"/>
      <c r="W589" s="353"/>
      <c r="X589" s="353"/>
      <c r="Y589" s="353"/>
      <c r="Z589" s="353"/>
      <c r="AA589" s="353"/>
      <c r="AB589" s="353"/>
      <c r="AC589" s="353"/>
      <c r="AD589" s="353"/>
      <c r="AE589" s="353"/>
      <c r="AF589" s="353"/>
      <c r="AG589" s="353"/>
      <c r="AH589" s="353"/>
      <c r="AI589" s="353"/>
      <c r="AJ589" s="353"/>
      <c r="AK589" s="353"/>
      <c r="AL589" s="353"/>
      <c r="AM589" s="353"/>
      <c r="AN589" s="353"/>
      <c r="AO589" s="353"/>
      <c r="AP589" s="353"/>
      <c r="AQ589" s="353"/>
      <c r="AR589" s="236"/>
      <c r="AS589" s="236"/>
      <c r="AT589" s="236"/>
      <c r="AU589" s="236"/>
      <c r="AV589" s="236"/>
      <c r="AW589" s="236"/>
      <c r="AX589" s="236"/>
      <c r="AY589" s="236"/>
      <c r="AZ589" s="236"/>
      <c r="BA589" s="342"/>
      <c r="BB589" s="342"/>
      <c r="BC589" s="342"/>
      <c r="BD589" s="342"/>
      <c r="BE589" s="342"/>
      <c r="BF589" s="342"/>
      <c r="BG589" s="342"/>
      <c r="BH589" s="342"/>
      <c r="BI589" s="342"/>
      <c r="BJ589" s="342"/>
    </row>
    <row r="590" customFormat="false" ht="15" hidden="false" customHeight="true" outlineLevel="0" collapsed="false">
      <c r="A590" s="354"/>
      <c r="B590" s="354"/>
      <c r="C590" s="354"/>
      <c r="D590" s="354"/>
      <c r="E590" s="353" t="s">
        <v>405</v>
      </c>
      <c r="F590" s="353"/>
      <c r="G590" s="353"/>
      <c r="H590" s="353"/>
      <c r="I590" s="353"/>
      <c r="J590" s="353"/>
      <c r="K590" s="353"/>
      <c r="L590" s="353"/>
      <c r="M590" s="353"/>
      <c r="N590" s="353"/>
      <c r="O590" s="353"/>
      <c r="P590" s="353"/>
      <c r="Q590" s="353"/>
      <c r="R590" s="353"/>
      <c r="S590" s="353"/>
      <c r="T590" s="353"/>
      <c r="U590" s="353"/>
      <c r="V590" s="353"/>
      <c r="W590" s="353"/>
      <c r="X590" s="353"/>
      <c r="Y590" s="353"/>
      <c r="Z590" s="353"/>
      <c r="AA590" s="353"/>
      <c r="AB590" s="353"/>
      <c r="AC590" s="353"/>
      <c r="AD590" s="353"/>
      <c r="AE590" s="353"/>
      <c r="AF590" s="353"/>
      <c r="AG590" s="353"/>
      <c r="AH590" s="353"/>
      <c r="AI590" s="353"/>
      <c r="AJ590" s="353"/>
      <c r="AK590" s="353"/>
      <c r="AL590" s="353"/>
      <c r="AM590" s="353"/>
      <c r="AN590" s="353"/>
      <c r="AO590" s="353"/>
      <c r="AP590" s="353"/>
      <c r="AQ590" s="353"/>
      <c r="AR590" s="236"/>
      <c r="AS590" s="236"/>
      <c r="AT590" s="236"/>
      <c r="AU590" s="236"/>
      <c r="AV590" s="236"/>
      <c r="AW590" s="236"/>
      <c r="AX590" s="236"/>
      <c r="AY590" s="236"/>
      <c r="AZ590" s="236"/>
      <c r="BA590" s="342"/>
      <c r="BB590" s="342"/>
      <c r="BC590" s="342"/>
      <c r="BD590" s="342"/>
      <c r="BE590" s="342"/>
      <c r="BF590" s="342"/>
      <c r="BG590" s="342"/>
      <c r="BH590" s="342"/>
      <c r="BI590" s="342"/>
      <c r="BJ590" s="342"/>
    </row>
    <row r="591" customFormat="false" ht="15" hidden="false" customHeight="true" outlineLevel="0" collapsed="false">
      <c r="A591" s="354"/>
      <c r="B591" s="354"/>
      <c r="C591" s="354"/>
      <c r="D591" s="354"/>
      <c r="E591" s="353" t="s">
        <v>406</v>
      </c>
      <c r="F591" s="353"/>
      <c r="G591" s="353"/>
      <c r="H591" s="353"/>
      <c r="I591" s="353"/>
      <c r="J591" s="353"/>
      <c r="K591" s="353"/>
      <c r="L591" s="353"/>
      <c r="M591" s="353"/>
      <c r="N591" s="353"/>
      <c r="O591" s="353"/>
      <c r="P591" s="353"/>
      <c r="Q591" s="353"/>
      <c r="R591" s="353"/>
      <c r="S591" s="353"/>
      <c r="T591" s="353"/>
      <c r="U591" s="353"/>
      <c r="V591" s="353"/>
      <c r="W591" s="353"/>
      <c r="X591" s="353"/>
      <c r="Y591" s="353"/>
      <c r="Z591" s="353"/>
      <c r="AA591" s="353"/>
      <c r="AB591" s="353"/>
      <c r="AC591" s="353"/>
      <c r="AD591" s="353"/>
      <c r="AE591" s="353"/>
      <c r="AF591" s="353"/>
      <c r="AG591" s="353"/>
      <c r="AH591" s="353"/>
      <c r="AI591" s="353"/>
      <c r="AJ591" s="353"/>
      <c r="AK591" s="353"/>
      <c r="AL591" s="353"/>
      <c r="AM591" s="353"/>
      <c r="AN591" s="353"/>
      <c r="AO591" s="353"/>
      <c r="AP591" s="353"/>
      <c r="AQ591" s="353"/>
      <c r="AR591" s="236"/>
      <c r="AS591" s="236"/>
      <c r="AT591" s="236"/>
      <c r="AU591" s="236"/>
      <c r="AV591" s="236"/>
      <c r="AW591" s="236"/>
      <c r="AX591" s="236"/>
      <c r="AY591" s="236"/>
      <c r="AZ591" s="236"/>
      <c r="BA591" s="342"/>
      <c r="BB591" s="342"/>
      <c r="BC591" s="342"/>
      <c r="BD591" s="342"/>
      <c r="BE591" s="342"/>
      <c r="BF591" s="342"/>
      <c r="BG591" s="342"/>
      <c r="BH591" s="342"/>
      <c r="BI591" s="342"/>
      <c r="BJ591" s="342"/>
    </row>
    <row r="592" customFormat="false" ht="15" hidden="false" customHeight="true" outlineLevel="0" collapsed="false">
      <c r="A592" s="354"/>
      <c r="B592" s="354"/>
      <c r="C592" s="354"/>
      <c r="D592" s="354"/>
      <c r="E592" s="353" t="s">
        <v>407</v>
      </c>
      <c r="F592" s="353"/>
      <c r="G592" s="353"/>
      <c r="H592" s="353"/>
      <c r="I592" s="353"/>
      <c r="J592" s="353"/>
      <c r="K592" s="353"/>
      <c r="L592" s="353"/>
      <c r="M592" s="353"/>
      <c r="N592" s="353"/>
      <c r="O592" s="353"/>
      <c r="P592" s="353"/>
      <c r="Q592" s="353"/>
      <c r="R592" s="353"/>
      <c r="S592" s="353"/>
      <c r="T592" s="353"/>
      <c r="U592" s="353"/>
      <c r="V592" s="353"/>
      <c r="W592" s="353"/>
      <c r="X592" s="353"/>
      <c r="Y592" s="353"/>
      <c r="Z592" s="353"/>
      <c r="AA592" s="353"/>
      <c r="AB592" s="353"/>
      <c r="AC592" s="353"/>
      <c r="AD592" s="353"/>
      <c r="AE592" s="353"/>
      <c r="AF592" s="353"/>
      <c r="AG592" s="353"/>
      <c r="AH592" s="353"/>
      <c r="AI592" s="353"/>
      <c r="AJ592" s="353"/>
      <c r="AK592" s="353"/>
      <c r="AL592" s="353"/>
      <c r="AM592" s="353"/>
      <c r="AN592" s="353"/>
      <c r="AO592" s="353"/>
      <c r="AP592" s="353"/>
      <c r="AQ592" s="353"/>
      <c r="AR592" s="232"/>
      <c r="AS592" s="232"/>
      <c r="AT592" s="232"/>
      <c r="AU592" s="232"/>
      <c r="AV592" s="232"/>
      <c r="AW592" s="232"/>
      <c r="AX592" s="232"/>
      <c r="AY592" s="232"/>
      <c r="AZ592" s="232"/>
      <c r="BA592" s="342"/>
      <c r="BB592" s="342"/>
      <c r="BC592" s="342"/>
      <c r="BD592" s="342"/>
      <c r="BE592" s="342"/>
      <c r="BF592" s="342"/>
      <c r="BG592" s="342"/>
      <c r="BH592" s="342"/>
      <c r="BI592" s="342"/>
      <c r="BJ592" s="342"/>
    </row>
    <row r="593" customFormat="false" ht="15" hidden="false" customHeight="true" outlineLevel="0" collapsed="false">
      <c r="A593" s="350" t="s">
        <v>408</v>
      </c>
      <c r="B593" s="350"/>
      <c r="C593" s="350"/>
      <c r="D593" s="350"/>
      <c r="E593" s="351" t="s">
        <v>409</v>
      </c>
      <c r="F593" s="351"/>
      <c r="G593" s="351"/>
      <c r="H593" s="351"/>
      <c r="I593" s="351"/>
      <c r="J593" s="351"/>
      <c r="K593" s="351"/>
      <c r="L593" s="351"/>
      <c r="M593" s="351"/>
      <c r="N593" s="351"/>
      <c r="O593" s="351"/>
      <c r="P593" s="351"/>
      <c r="Q593" s="351"/>
      <c r="R593" s="351"/>
      <c r="S593" s="351"/>
      <c r="T593" s="351"/>
      <c r="U593" s="351"/>
      <c r="V593" s="351"/>
      <c r="W593" s="351"/>
      <c r="X593" s="351"/>
      <c r="Y593" s="351"/>
      <c r="Z593" s="351"/>
      <c r="AA593" s="351"/>
      <c r="AB593" s="351"/>
      <c r="AC593" s="351"/>
      <c r="AD593" s="351"/>
      <c r="AE593" s="351"/>
      <c r="AF593" s="351"/>
      <c r="AG593" s="351"/>
      <c r="AH593" s="351"/>
      <c r="AI593" s="351"/>
      <c r="AJ593" s="351"/>
      <c r="AK593" s="351"/>
      <c r="AL593" s="351"/>
      <c r="AM593" s="351"/>
      <c r="AN593" s="351"/>
      <c r="AO593" s="351"/>
      <c r="AP593" s="351"/>
      <c r="AQ593" s="351"/>
      <c r="AR593" s="232"/>
      <c r="AS593" s="232"/>
      <c r="AT593" s="232"/>
      <c r="AU593" s="232"/>
      <c r="AV593" s="232"/>
      <c r="AW593" s="232"/>
      <c r="AX593" s="232"/>
      <c r="AY593" s="232"/>
      <c r="AZ593" s="232"/>
      <c r="BA593" s="355"/>
      <c r="BB593" s="355"/>
      <c r="BC593" s="355"/>
      <c r="BD593" s="355"/>
      <c r="BE593" s="355"/>
      <c r="BF593" s="355"/>
      <c r="BG593" s="355"/>
      <c r="BH593" s="355"/>
      <c r="BI593" s="355"/>
      <c r="BJ593" s="355"/>
    </row>
    <row r="594" customFormat="false" ht="17.25" hidden="false" customHeight="false" outlineLevel="0" collapsed="false">
      <c r="A594" s="356"/>
      <c r="B594" s="356"/>
      <c r="C594" s="356"/>
      <c r="D594" s="356"/>
      <c r="E594" s="357" t="s">
        <v>410</v>
      </c>
      <c r="F594" s="357"/>
      <c r="G594" s="357"/>
      <c r="H594" s="357"/>
      <c r="I594" s="357"/>
      <c r="J594" s="357"/>
      <c r="K594" s="357"/>
      <c r="L594" s="357"/>
      <c r="M594" s="357"/>
      <c r="N594" s="357"/>
      <c r="O594" s="357"/>
      <c r="P594" s="357"/>
      <c r="Q594" s="357"/>
      <c r="R594" s="357"/>
      <c r="S594" s="357"/>
      <c r="T594" s="357"/>
      <c r="U594" s="357"/>
      <c r="V594" s="357"/>
      <c r="W594" s="357"/>
      <c r="X594" s="357"/>
      <c r="Y594" s="357"/>
      <c r="Z594" s="357"/>
      <c r="AA594" s="357"/>
      <c r="AB594" s="357"/>
      <c r="AC594" s="357"/>
      <c r="AD594" s="357"/>
      <c r="AE594" s="357"/>
      <c r="AF594" s="357"/>
      <c r="AG594" s="357"/>
      <c r="AH594" s="357"/>
      <c r="AI594" s="357"/>
      <c r="AJ594" s="357"/>
      <c r="AK594" s="357"/>
      <c r="AL594" s="357"/>
      <c r="AM594" s="357"/>
      <c r="AN594" s="357"/>
      <c r="AO594" s="357"/>
      <c r="AP594" s="357"/>
      <c r="AQ594" s="357"/>
      <c r="AR594" s="208" t="n">
        <f aca="false">AR583+AR586</f>
        <v>0</v>
      </c>
      <c r="AS594" s="208"/>
      <c r="AT594" s="208"/>
      <c r="AU594" s="208"/>
      <c r="AV594" s="208"/>
      <c r="AW594" s="208"/>
      <c r="AX594" s="208"/>
      <c r="AY594" s="208"/>
      <c r="AZ594" s="208"/>
      <c r="BA594" s="345" t="n">
        <f aca="false">BA583+BA586+BA593</f>
        <v>0</v>
      </c>
      <c r="BB594" s="345"/>
      <c r="BC594" s="345"/>
      <c r="BD594" s="345"/>
      <c r="BE594" s="345"/>
      <c r="BF594" s="345"/>
      <c r="BG594" s="345"/>
      <c r="BH594" s="345"/>
      <c r="BI594" s="345"/>
      <c r="BJ594" s="345"/>
    </row>
    <row r="595" customFormat="false" ht="17.25" hidden="false" customHeight="false" outlineLevel="0" collapsed="false">
      <c r="A595" s="356"/>
      <c r="B595" s="356"/>
      <c r="C595" s="356"/>
      <c r="D595" s="356"/>
      <c r="E595" s="357" t="s">
        <v>411</v>
      </c>
      <c r="F595" s="357"/>
      <c r="G595" s="357"/>
      <c r="H595" s="357"/>
      <c r="I595" s="357"/>
      <c r="J595" s="357"/>
      <c r="K595" s="357"/>
      <c r="L595" s="357"/>
      <c r="M595" s="357"/>
      <c r="N595" s="357"/>
      <c r="O595" s="357"/>
      <c r="P595" s="357"/>
      <c r="Q595" s="357"/>
      <c r="R595" s="357"/>
      <c r="S595" s="357"/>
      <c r="T595" s="357"/>
      <c r="U595" s="357"/>
      <c r="V595" s="357"/>
      <c r="W595" s="357"/>
      <c r="X595" s="357"/>
      <c r="Y595" s="357"/>
      <c r="Z595" s="357"/>
      <c r="AA595" s="357"/>
      <c r="AB595" s="357"/>
      <c r="AC595" s="357"/>
      <c r="AD595" s="357"/>
      <c r="AE595" s="357"/>
      <c r="AF595" s="357"/>
      <c r="AG595" s="357"/>
      <c r="AH595" s="357"/>
      <c r="AI595" s="357"/>
      <c r="AJ595" s="357"/>
      <c r="AK595" s="357"/>
      <c r="AL595" s="357"/>
      <c r="AM595" s="357"/>
      <c r="AN595" s="357"/>
      <c r="AO595" s="357"/>
      <c r="AP595" s="357"/>
      <c r="AQ595" s="357"/>
      <c r="AR595" s="236"/>
      <c r="AS595" s="236"/>
      <c r="AT595" s="236"/>
      <c r="AU595" s="236"/>
      <c r="AV595" s="236"/>
      <c r="AW595" s="236"/>
      <c r="AX595" s="236"/>
      <c r="AY595" s="236"/>
      <c r="AZ595" s="236"/>
      <c r="BA595" s="342"/>
      <c r="BB595" s="342"/>
      <c r="BC595" s="342"/>
      <c r="BD595" s="342"/>
      <c r="BE595" s="342"/>
      <c r="BF595" s="342"/>
      <c r="BG595" s="342"/>
      <c r="BH595" s="342"/>
      <c r="BI595" s="342"/>
      <c r="BJ595" s="342"/>
    </row>
    <row r="596" customFormat="false" ht="17.25" hidden="false" customHeight="false" outlineLevel="0" collapsed="false">
      <c r="A596" s="356"/>
      <c r="B596" s="356"/>
      <c r="C596" s="356"/>
      <c r="D596" s="356"/>
      <c r="E596" s="357" t="s">
        <v>412</v>
      </c>
      <c r="F596" s="357"/>
      <c r="G596" s="357"/>
      <c r="H596" s="357"/>
      <c r="I596" s="357"/>
      <c r="J596" s="357"/>
      <c r="K596" s="357"/>
      <c r="L596" s="357"/>
      <c r="M596" s="357"/>
      <c r="N596" s="357"/>
      <c r="O596" s="357"/>
      <c r="P596" s="357"/>
      <c r="Q596" s="357"/>
      <c r="R596" s="357"/>
      <c r="S596" s="357"/>
      <c r="T596" s="357"/>
      <c r="U596" s="357"/>
      <c r="V596" s="357"/>
      <c r="W596" s="357"/>
      <c r="X596" s="357"/>
      <c r="Y596" s="357"/>
      <c r="Z596" s="357"/>
      <c r="AA596" s="357"/>
      <c r="AB596" s="357"/>
      <c r="AC596" s="357"/>
      <c r="AD596" s="357"/>
      <c r="AE596" s="357"/>
      <c r="AF596" s="357"/>
      <c r="AG596" s="357"/>
      <c r="AH596" s="357"/>
      <c r="AI596" s="357"/>
      <c r="AJ596" s="357"/>
      <c r="AK596" s="357"/>
      <c r="AL596" s="357"/>
      <c r="AM596" s="357"/>
      <c r="AN596" s="357"/>
      <c r="AO596" s="357"/>
      <c r="AP596" s="357"/>
      <c r="AQ596" s="357"/>
      <c r="AR596" s="219" t="n">
        <f aca="false">AR594+BA594+AR595+BA595</f>
        <v>0</v>
      </c>
      <c r="AS596" s="219"/>
      <c r="AT596" s="219"/>
      <c r="AU596" s="219"/>
      <c r="AV596" s="219"/>
      <c r="AW596" s="219"/>
      <c r="AX596" s="219"/>
      <c r="AY596" s="219"/>
      <c r="AZ596" s="219"/>
      <c r="BA596" s="219"/>
      <c r="BB596" s="219"/>
      <c r="BC596" s="219"/>
      <c r="BD596" s="219"/>
      <c r="BE596" s="219"/>
      <c r="BF596" s="219"/>
      <c r="BG596" s="219"/>
      <c r="BH596" s="219"/>
      <c r="BI596" s="219"/>
      <c r="BJ596" s="219"/>
    </row>
    <row r="597" customFormat="false" ht="15" hidden="false" customHeight="false" outlineLevel="0" collapsed="false">
      <c r="A597" s="194"/>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194"/>
      <c r="AT597" s="194"/>
      <c r="AU597" s="194"/>
      <c r="AV597" s="194"/>
      <c r="AW597" s="194"/>
      <c r="AX597" s="194"/>
      <c r="AY597" s="194"/>
      <c r="AZ597" s="194"/>
      <c r="BA597" s="194"/>
      <c r="BB597" s="194"/>
      <c r="BC597" s="194"/>
      <c r="BD597" s="194"/>
      <c r="BE597" s="194"/>
      <c r="BF597" s="194"/>
      <c r="BG597" s="194"/>
      <c r="BH597" s="194"/>
      <c r="BI597" s="194"/>
      <c r="BJ597" s="194"/>
    </row>
    <row r="598" customFormat="false" ht="14.25" hidden="false" customHeight="true" outlineLevel="0" collapsed="false">
      <c r="A598" s="316" t="s">
        <v>278</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316"/>
      <c r="AF598" s="316"/>
      <c r="AG598" s="316"/>
      <c r="AH598" s="316"/>
      <c r="AI598" s="316"/>
      <c r="AJ598" s="316"/>
      <c r="AK598" s="316"/>
      <c r="AL598" s="316"/>
      <c r="AM598" s="316"/>
      <c r="AN598" s="316"/>
      <c r="AO598" s="316"/>
      <c r="AP598" s="316"/>
      <c r="AQ598" s="316"/>
      <c r="AR598" s="316"/>
      <c r="AS598" s="316"/>
      <c r="AT598" s="316"/>
      <c r="AU598" s="194"/>
      <c r="AV598" s="194"/>
      <c r="AW598" s="194"/>
      <c r="AX598" s="194"/>
      <c r="AY598" s="194"/>
      <c r="AZ598" s="194"/>
      <c r="BA598" s="194"/>
      <c r="BB598" s="194"/>
      <c r="BC598" s="194"/>
      <c r="BD598" s="194"/>
      <c r="BE598" s="194"/>
      <c r="BF598" s="194"/>
      <c r="BG598" s="194"/>
      <c r="BH598" s="194"/>
      <c r="BI598" s="194"/>
      <c r="BJ598" s="194"/>
    </row>
    <row r="599" customFormat="false" ht="10.5" hidden="false" customHeight="true" outlineLevel="0" collapsed="false">
      <c r="A599" s="194"/>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194"/>
      <c r="AT599" s="194"/>
      <c r="AU599" s="194"/>
      <c r="AV599" s="194"/>
      <c r="AW599" s="194"/>
      <c r="AX599" s="194"/>
      <c r="AY599" s="194"/>
      <c r="AZ599" s="194"/>
      <c r="BA599" s="194"/>
      <c r="BB599" s="194"/>
      <c r="BC599" s="194"/>
      <c r="BD599" s="194"/>
      <c r="BE599" s="194"/>
      <c r="BF599" s="194"/>
      <c r="BG599" s="194"/>
      <c r="BH599" s="194"/>
      <c r="BI599" s="194"/>
      <c r="BJ599" s="194"/>
    </row>
    <row r="600" customFormat="false" ht="15" hidden="false" customHeight="false" outlineLevel="0" collapsed="false">
      <c r="A600" s="194"/>
      <c r="B600" s="194"/>
      <c r="C600" s="194"/>
      <c r="D600" s="194"/>
      <c r="E600" s="194"/>
      <c r="F600" s="194"/>
      <c r="G600" s="194"/>
      <c r="AR600" s="194"/>
      <c r="AS600" s="194"/>
      <c r="AT600" s="194"/>
      <c r="AU600" s="194"/>
      <c r="AV600" s="194"/>
      <c r="AW600" s="194"/>
      <c r="AX600" s="194"/>
      <c r="AY600" s="194"/>
      <c r="AZ600" s="194"/>
      <c r="BA600" s="194"/>
      <c r="BB600" s="194"/>
      <c r="BC600" s="194"/>
      <c r="BD600" s="194"/>
      <c r="BE600" s="194"/>
      <c r="BF600" s="194"/>
      <c r="BG600" s="194"/>
      <c r="BH600" s="194"/>
      <c r="BI600" s="194"/>
      <c r="BJ600" s="194"/>
    </row>
    <row r="601" customFormat="false" ht="15" hidden="false" customHeight="true" outlineLevel="0" collapsed="false">
      <c r="A601" s="194"/>
      <c r="B601" s="194"/>
      <c r="C601" s="194"/>
      <c r="D601" s="194"/>
      <c r="E601" s="194"/>
      <c r="F601" s="194"/>
      <c r="G601" s="194"/>
      <c r="H601" s="260" t="s">
        <v>0</v>
      </c>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c r="AI601" s="260"/>
      <c r="AJ601" s="260"/>
      <c r="AK601" s="260"/>
      <c r="AL601" s="260"/>
      <c r="AM601" s="260"/>
      <c r="AN601" s="260"/>
      <c r="AO601" s="260"/>
      <c r="AP601" s="260"/>
      <c r="AQ601" s="260"/>
      <c r="AR601" s="261" t="s">
        <v>413</v>
      </c>
      <c r="AS601" s="261"/>
      <c r="AT601" s="261"/>
      <c r="AU601" s="261"/>
      <c r="AV601" s="261"/>
      <c r="AW601" s="261"/>
      <c r="AX601" s="261"/>
      <c r="AY601" s="261"/>
      <c r="AZ601" s="261"/>
      <c r="BA601" s="261"/>
      <c r="BB601" s="261"/>
      <c r="BC601" s="261"/>
      <c r="BD601" s="261"/>
      <c r="BE601" s="261"/>
      <c r="BF601" s="261"/>
      <c r="BG601" s="261"/>
      <c r="BH601" s="261"/>
      <c r="BI601" s="261"/>
      <c r="BJ601" s="261"/>
    </row>
    <row r="602" customFormat="false" ht="15" hidden="false" customHeight="false" outlineLevel="0" collapsed="false">
      <c r="A602" s="194"/>
      <c r="B602" s="194"/>
      <c r="C602" s="194"/>
      <c r="D602" s="194"/>
      <c r="E602" s="194"/>
      <c r="F602" s="194"/>
      <c r="G602" s="194"/>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c r="AI602" s="260"/>
      <c r="AJ602" s="260"/>
      <c r="AK602" s="260"/>
      <c r="AL602" s="260"/>
      <c r="AM602" s="260"/>
      <c r="AN602" s="260"/>
      <c r="AO602" s="260"/>
      <c r="AP602" s="260"/>
      <c r="AQ602" s="260"/>
      <c r="AR602" s="261"/>
      <c r="AS602" s="261"/>
      <c r="AT602" s="261"/>
      <c r="AU602" s="261"/>
      <c r="AV602" s="261"/>
      <c r="AW602" s="261"/>
      <c r="AX602" s="261"/>
      <c r="AY602" s="261"/>
      <c r="AZ602" s="261"/>
      <c r="BA602" s="261"/>
      <c r="BB602" s="261"/>
      <c r="BC602" s="261"/>
      <c r="BD602" s="261"/>
      <c r="BE602" s="261"/>
      <c r="BF602" s="261"/>
      <c r="BG602" s="261"/>
      <c r="BH602" s="261"/>
      <c r="BI602" s="261"/>
      <c r="BJ602" s="261"/>
    </row>
    <row r="603" customFormat="false" ht="15" hidden="false" customHeight="false" outlineLevel="0" collapsed="false">
      <c r="A603" s="194"/>
      <c r="B603" s="194"/>
      <c r="C603" s="194"/>
      <c r="D603" s="194"/>
      <c r="E603" s="194"/>
      <c r="F603" s="194"/>
      <c r="G603" s="194"/>
      <c r="H603" s="260" t="s">
        <v>1</v>
      </c>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c r="AI603" s="260"/>
      <c r="AJ603" s="260"/>
      <c r="AK603" s="260"/>
      <c r="AL603" s="260"/>
      <c r="AM603" s="260"/>
      <c r="AN603" s="260"/>
      <c r="AO603" s="260"/>
      <c r="AP603" s="260"/>
      <c r="AQ603" s="260"/>
      <c r="AR603" s="198"/>
      <c r="AS603" s="198"/>
      <c r="AT603" s="198"/>
      <c r="AU603" s="198"/>
      <c r="AV603" s="198"/>
      <c r="AW603" s="198"/>
      <c r="AX603" s="198"/>
      <c r="AY603" s="198"/>
      <c r="AZ603" s="198"/>
      <c r="BA603" s="262"/>
      <c r="BB603" s="262"/>
      <c r="BC603" s="262"/>
      <c r="BD603" s="262"/>
      <c r="BE603" s="262"/>
      <c r="BF603" s="262"/>
      <c r="BG603" s="262"/>
      <c r="BH603" s="262"/>
      <c r="BI603" s="262"/>
      <c r="BJ603" s="262"/>
    </row>
    <row r="604" customFormat="false" ht="18.75" hidden="false" customHeight="false" outlineLevel="0" collapsed="false">
      <c r="A604" s="194"/>
      <c r="B604" s="194"/>
      <c r="C604" s="194"/>
      <c r="D604" s="194"/>
      <c r="E604" s="194"/>
      <c r="F604" s="194"/>
      <c r="G604" s="194"/>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297"/>
      <c r="AF604" s="297"/>
      <c r="AG604" s="297"/>
      <c r="AH604" s="297"/>
      <c r="AI604" s="297"/>
      <c r="AJ604" s="297"/>
      <c r="AK604" s="297"/>
      <c r="AL604" s="297"/>
      <c r="AM604" s="297"/>
      <c r="AN604" s="297"/>
      <c r="AO604" s="297"/>
      <c r="AP604" s="297"/>
      <c r="AQ604" s="297"/>
      <c r="AR604" s="297"/>
      <c r="AS604" s="297"/>
      <c r="AT604" s="297"/>
      <c r="AU604" s="297"/>
      <c r="AV604" s="297"/>
      <c r="AW604" s="297"/>
      <c r="AX604" s="297"/>
      <c r="AY604" s="297"/>
      <c r="AZ604" s="297"/>
      <c r="BA604" s="297"/>
      <c r="BB604" s="297"/>
      <c r="BC604" s="297"/>
      <c r="BD604" s="297"/>
      <c r="BE604" s="297"/>
      <c r="BF604" s="297"/>
      <c r="BG604" s="297"/>
      <c r="BH604" s="297"/>
      <c r="BI604" s="297"/>
      <c r="BJ604" s="297"/>
    </row>
    <row r="605" customFormat="false" ht="7.5" hidden="false" customHeight="true" outlineLevel="0" collapsed="false">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A605" s="198"/>
      <c r="AB605" s="198"/>
      <c r="AC605" s="198"/>
      <c r="AD605" s="198"/>
      <c r="AE605" s="198"/>
      <c r="AF605" s="198"/>
      <c r="AG605" s="198"/>
      <c r="AH605" s="198"/>
      <c r="AI605" s="198"/>
      <c r="AJ605" s="198"/>
      <c r="AK605" s="198"/>
      <c r="AL605" s="198"/>
      <c r="AM605" s="198"/>
      <c r="AN605" s="198"/>
      <c r="AO605" s="198"/>
      <c r="AP605" s="198"/>
      <c r="AQ605" s="198"/>
      <c r="AR605" s="198"/>
      <c r="AS605" s="198"/>
      <c r="AT605" s="198"/>
      <c r="AU605" s="198"/>
      <c r="AV605" s="198"/>
      <c r="AW605" s="198"/>
      <c r="AX605" s="198"/>
      <c r="AY605" s="198"/>
      <c r="AZ605" s="198"/>
      <c r="BA605" s="198"/>
      <c r="BB605" s="198"/>
      <c r="BC605" s="198"/>
      <c r="BD605" s="198"/>
      <c r="BE605" s="198"/>
      <c r="BF605" s="198"/>
      <c r="BG605" s="198"/>
      <c r="BH605" s="198"/>
      <c r="BI605" s="198"/>
      <c r="BJ605" s="198"/>
    </row>
    <row r="606" customFormat="false" ht="15" hidden="false" customHeight="false" outlineLevel="0" collapsed="false">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c r="AH606" s="280"/>
      <c r="AI606" s="280"/>
      <c r="AJ606" s="280"/>
      <c r="AK606" s="280"/>
      <c r="AL606" s="280"/>
      <c r="AM606" s="280"/>
      <c r="AN606" s="280"/>
      <c r="AO606" s="280"/>
      <c r="AP606" s="280"/>
      <c r="AQ606" s="280"/>
      <c r="AR606" s="280"/>
      <c r="AS606" s="280"/>
      <c r="AT606" s="280"/>
      <c r="AU606" s="280"/>
      <c r="AV606" s="280"/>
      <c r="AW606" s="280"/>
      <c r="AX606" s="280"/>
      <c r="AY606" s="280"/>
      <c r="AZ606" s="280"/>
      <c r="BA606" s="280"/>
      <c r="BB606" s="280"/>
      <c r="BC606" s="280"/>
      <c r="BD606" s="280"/>
      <c r="BE606" s="280"/>
      <c r="BF606" s="280"/>
      <c r="BG606" s="280"/>
      <c r="BH606" s="280"/>
      <c r="BI606" s="280"/>
      <c r="BJ606" s="280"/>
    </row>
    <row r="607" customFormat="false" ht="15" hidden="false" customHeight="false" outlineLevel="0" collapsed="false">
      <c r="A607" s="264" t="s">
        <v>240</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S607" s="264"/>
      <c r="AT607" s="264"/>
      <c r="AU607" s="264"/>
      <c r="AV607" s="264"/>
      <c r="AW607" s="264"/>
      <c r="AX607" s="264"/>
      <c r="AY607" s="264"/>
      <c r="AZ607" s="264"/>
      <c r="BA607" s="264"/>
      <c r="BB607" s="264"/>
      <c r="BC607" s="264"/>
      <c r="BD607" s="264"/>
      <c r="BE607" s="264"/>
      <c r="BF607" s="264"/>
      <c r="BG607" s="264"/>
      <c r="BH607" s="264"/>
      <c r="BI607" s="264"/>
      <c r="BJ607" s="264"/>
    </row>
    <row r="608" customFormat="false" ht="15.75" hidden="false" customHeight="false" outlineLevel="0" collapsed="false">
      <c r="A608" s="358" t="s">
        <v>382</v>
      </c>
      <c r="B608" s="358"/>
      <c r="C608" s="358"/>
      <c r="D608" s="358"/>
      <c r="E608" s="358"/>
      <c r="F608" s="358"/>
      <c r="G608" s="358"/>
      <c r="H608" s="358"/>
      <c r="I608" s="358"/>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c r="BE608" s="358"/>
      <c r="BF608" s="358"/>
      <c r="BG608" s="358"/>
      <c r="BH608" s="358"/>
      <c r="BI608" s="358"/>
      <c r="BJ608" s="358"/>
    </row>
    <row r="609" customFormat="false" ht="27" hidden="false" customHeight="true" outlineLevel="0" collapsed="false">
      <c r="A609" s="339" t="s">
        <v>241</v>
      </c>
      <c r="B609" s="339"/>
      <c r="C609" s="339"/>
      <c r="D609" s="339"/>
      <c r="E609" s="227" t="s">
        <v>242</v>
      </c>
      <c r="F609" s="227"/>
      <c r="G609" s="227"/>
      <c r="H609" s="227"/>
      <c r="I609" s="227"/>
      <c r="J609" s="227"/>
      <c r="K609" s="227"/>
      <c r="L609" s="227"/>
      <c r="M609" s="227"/>
      <c r="N609" s="227"/>
      <c r="O609" s="227"/>
      <c r="P609" s="227"/>
      <c r="Q609" s="227"/>
      <c r="R609" s="227"/>
      <c r="S609" s="227"/>
      <c r="T609" s="227"/>
      <c r="U609" s="227"/>
      <c r="V609" s="227"/>
      <c r="W609" s="227"/>
      <c r="X609" s="227"/>
      <c r="Y609" s="227"/>
      <c r="Z609" s="227"/>
      <c r="AA609" s="227"/>
      <c r="AB609" s="227"/>
      <c r="AC609" s="227"/>
      <c r="AD609" s="227"/>
      <c r="AE609" s="227"/>
      <c r="AF609" s="227"/>
      <c r="AG609" s="227"/>
      <c r="AH609" s="227"/>
      <c r="AI609" s="227"/>
      <c r="AJ609" s="227"/>
      <c r="AK609" s="227"/>
      <c r="AL609" s="227"/>
      <c r="AM609" s="227"/>
      <c r="AN609" s="227"/>
      <c r="AO609" s="227"/>
      <c r="AP609" s="227"/>
      <c r="AQ609" s="227"/>
      <c r="AR609" s="205" t="s">
        <v>243</v>
      </c>
      <c r="AS609" s="205"/>
      <c r="AT609" s="205"/>
      <c r="AU609" s="205"/>
      <c r="AV609" s="205"/>
      <c r="AW609" s="205"/>
      <c r="AX609" s="205"/>
      <c r="AY609" s="205"/>
      <c r="AZ609" s="205"/>
      <c r="BA609" s="184" t="s">
        <v>244</v>
      </c>
      <c r="BB609" s="184"/>
      <c r="BC609" s="184"/>
      <c r="BD609" s="184"/>
      <c r="BE609" s="184"/>
      <c r="BF609" s="184"/>
      <c r="BG609" s="184"/>
      <c r="BH609" s="184"/>
      <c r="BI609" s="184"/>
      <c r="BJ609" s="184"/>
    </row>
    <row r="610" customFormat="false" ht="12" hidden="false" customHeight="true" outlineLevel="0" collapsed="false">
      <c r="A610" s="340" t="n">
        <v>1</v>
      </c>
      <c r="B610" s="340"/>
      <c r="C610" s="340"/>
      <c r="D610" s="340"/>
      <c r="E610" s="341" t="s">
        <v>383</v>
      </c>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341"/>
      <c r="AE610" s="341"/>
      <c r="AF610" s="341"/>
      <c r="AG610" s="341"/>
      <c r="AH610" s="341"/>
      <c r="AI610" s="341"/>
      <c r="AJ610" s="341"/>
      <c r="AK610" s="341"/>
      <c r="AL610" s="341"/>
      <c r="AM610" s="341"/>
      <c r="AN610" s="341"/>
      <c r="AO610" s="341"/>
      <c r="AP610" s="341"/>
      <c r="AQ610" s="341"/>
      <c r="AR610" s="236"/>
      <c r="AS610" s="236"/>
      <c r="AT610" s="236"/>
      <c r="AU610" s="236"/>
      <c r="AV610" s="236"/>
      <c r="AW610" s="236"/>
      <c r="AX610" s="236"/>
      <c r="AY610" s="236"/>
      <c r="AZ610" s="236"/>
      <c r="BA610" s="342"/>
      <c r="BB610" s="342"/>
      <c r="BC610" s="342"/>
      <c r="BD610" s="342"/>
      <c r="BE610" s="342"/>
      <c r="BF610" s="342"/>
      <c r="BG610" s="342"/>
      <c r="BH610" s="342"/>
      <c r="BI610" s="342"/>
      <c r="BJ610" s="342"/>
    </row>
    <row r="611" customFormat="false" ht="12" hidden="false" customHeight="true" outlineLevel="0" collapsed="false">
      <c r="A611" s="340" t="n">
        <v>2</v>
      </c>
      <c r="B611" s="340"/>
      <c r="C611" s="340"/>
      <c r="D611" s="340"/>
      <c r="E611" s="341" t="s">
        <v>384</v>
      </c>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341"/>
      <c r="AE611" s="341"/>
      <c r="AF611" s="341"/>
      <c r="AG611" s="341"/>
      <c r="AH611" s="341"/>
      <c r="AI611" s="341"/>
      <c r="AJ611" s="341"/>
      <c r="AK611" s="341"/>
      <c r="AL611" s="341"/>
      <c r="AM611" s="341"/>
      <c r="AN611" s="341"/>
      <c r="AO611" s="341"/>
      <c r="AP611" s="341"/>
      <c r="AQ611" s="341"/>
      <c r="AR611" s="236"/>
      <c r="AS611" s="236"/>
      <c r="AT611" s="236"/>
      <c r="AU611" s="236"/>
      <c r="AV611" s="236"/>
      <c r="AW611" s="236"/>
      <c r="AX611" s="236"/>
      <c r="AY611" s="236"/>
      <c r="AZ611" s="236"/>
      <c r="BA611" s="342"/>
      <c r="BB611" s="342"/>
      <c r="BC611" s="342"/>
      <c r="BD611" s="342"/>
      <c r="BE611" s="342"/>
      <c r="BF611" s="342"/>
      <c r="BG611" s="342"/>
      <c r="BH611" s="342"/>
      <c r="BI611" s="342"/>
      <c r="BJ611" s="342"/>
    </row>
    <row r="612" customFormat="false" ht="12" hidden="false" customHeight="true" outlineLevel="0" collapsed="false">
      <c r="A612" s="340" t="n">
        <v>3</v>
      </c>
      <c r="B612" s="340"/>
      <c r="C612" s="340"/>
      <c r="D612" s="340"/>
      <c r="E612" s="341" t="s">
        <v>385</v>
      </c>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341"/>
      <c r="AE612" s="341"/>
      <c r="AF612" s="341"/>
      <c r="AG612" s="341"/>
      <c r="AH612" s="341"/>
      <c r="AI612" s="341"/>
      <c r="AJ612" s="341"/>
      <c r="AK612" s="341"/>
      <c r="AL612" s="341"/>
      <c r="AM612" s="341"/>
      <c r="AN612" s="341"/>
      <c r="AO612" s="341"/>
      <c r="AP612" s="341"/>
      <c r="AQ612" s="341"/>
      <c r="AR612" s="236"/>
      <c r="AS612" s="236"/>
      <c r="AT612" s="236"/>
      <c r="AU612" s="236"/>
      <c r="AV612" s="236"/>
      <c r="AW612" s="236"/>
      <c r="AX612" s="236"/>
      <c r="AY612" s="236"/>
      <c r="AZ612" s="236"/>
      <c r="BA612" s="342"/>
      <c r="BB612" s="342"/>
      <c r="BC612" s="342"/>
      <c r="BD612" s="342"/>
      <c r="BE612" s="342"/>
      <c r="BF612" s="342"/>
      <c r="BG612" s="342"/>
      <c r="BH612" s="342"/>
      <c r="BI612" s="342"/>
      <c r="BJ612" s="342"/>
    </row>
    <row r="613" customFormat="false" ht="12" hidden="false" customHeight="true" outlineLevel="0" collapsed="false">
      <c r="A613" s="340" t="n">
        <v>4</v>
      </c>
      <c r="B613" s="340"/>
      <c r="C613" s="340"/>
      <c r="D613" s="340"/>
      <c r="E613" s="341" t="s">
        <v>386</v>
      </c>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341"/>
      <c r="AE613" s="341"/>
      <c r="AF613" s="341"/>
      <c r="AG613" s="341"/>
      <c r="AH613" s="341"/>
      <c r="AI613" s="341"/>
      <c r="AJ613" s="341"/>
      <c r="AK613" s="341"/>
      <c r="AL613" s="341"/>
      <c r="AM613" s="341"/>
      <c r="AN613" s="341"/>
      <c r="AO613" s="341"/>
      <c r="AP613" s="341"/>
      <c r="AQ613" s="341"/>
      <c r="AR613" s="236"/>
      <c r="AS613" s="236"/>
      <c r="AT613" s="236"/>
      <c r="AU613" s="236"/>
      <c r="AV613" s="236"/>
      <c r="AW613" s="236"/>
      <c r="AX613" s="236"/>
      <c r="AY613" s="236"/>
      <c r="AZ613" s="236"/>
      <c r="BA613" s="342"/>
      <c r="BB613" s="342"/>
      <c r="BC613" s="342"/>
      <c r="BD613" s="342"/>
      <c r="BE613" s="342"/>
      <c r="BF613" s="342"/>
      <c r="BG613" s="342"/>
      <c r="BH613" s="342"/>
      <c r="BI613" s="342"/>
      <c r="BJ613" s="342"/>
    </row>
    <row r="614" customFormat="false" ht="12" hidden="false" customHeight="true" outlineLevel="0" collapsed="false">
      <c r="A614" s="340" t="n">
        <v>5</v>
      </c>
      <c r="B614" s="340"/>
      <c r="C614" s="340"/>
      <c r="D614" s="340"/>
      <c r="E614" s="341" t="s">
        <v>387</v>
      </c>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341"/>
      <c r="AE614" s="341"/>
      <c r="AF614" s="341"/>
      <c r="AG614" s="341"/>
      <c r="AH614" s="341"/>
      <c r="AI614" s="341"/>
      <c r="AJ614" s="341"/>
      <c r="AK614" s="341"/>
      <c r="AL614" s="341"/>
      <c r="AM614" s="341"/>
      <c r="AN614" s="341"/>
      <c r="AO614" s="341"/>
      <c r="AP614" s="341"/>
      <c r="AQ614" s="341"/>
      <c r="AR614" s="236"/>
      <c r="AS614" s="236"/>
      <c r="AT614" s="236"/>
      <c r="AU614" s="236"/>
      <c r="AV614" s="236"/>
      <c r="AW614" s="236"/>
      <c r="AX614" s="236"/>
      <c r="AY614" s="236"/>
      <c r="AZ614" s="236"/>
      <c r="BA614" s="342"/>
      <c r="BB614" s="342"/>
      <c r="BC614" s="342"/>
      <c r="BD614" s="342"/>
      <c r="BE614" s="342"/>
      <c r="BF614" s="342"/>
      <c r="BG614" s="342"/>
      <c r="BH614" s="342"/>
      <c r="BI614" s="342"/>
      <c r="BJ614" s="342"/>
    </row>
    <row r="615" customFormat="false" ht="12" hidden="false" customHeight="true" outlineLevel="0" collapsed="false">
      <c r="A615" s="340" t="n">
        <v>6</v>
      </c>
      <c r="B615" s="340"/>
      <c r="C615" s="340"/>
      <c r="D615" s="340"/>
      <c r="E615" s="341" t="s">
        <v>388</v>
      </c>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341"/>
      <c r="AE615" s="341"/>
      <c r="AF615" s="341"/>
      <c r="AG615" s="341"/>
      <c r="AH615" s="341"/>
      <c r="AI615" s="341"/>
      <c r="AJ615" s="341"/>
      <c r="AK615" s="341"/>
      <c r="AL615" s="341"/>
      <c r="AM615" s="341"/>
      <c r="AN615" s="341"/>
      <c r="AO615" s="341"/>
      <c r="AP615" s="341"/>
      <c r="AQ615" s="341"/>
      <c r="AR615" s="236"/>
      <c r="AS615" s="236"/>
      <c r="AT615" s="236"/>
      <c r="AU615" s="236"/>
      <c r="AV615" s="236"/>
      <c r="AW615" s="236"/>
      <c r="AX615" s="236"/>
      <c r="AY615" s="236"/>
      <c r="AZ615" s="236"/>
      <c r="BA615" s="342"/>
      <c r="BB615" s="342"/>
      <c r="BC615" s="342"/>
      <c r="BD615" s="342"/>
      <c r="BE615" s="342"/>
      <c r="BF615" s="342"/>
      <c r="BG615" s="342"/>
      <c r="BH615" s="342"/>
      <c r="BI615" s="342"/>
      <c r="BJ615" s="342"/>
    </row>
    <row r="616" customFormat="false" ht="12" hidden="false" customHeight="true" outlineLevel="0" collapsed="false">
      <c r="A616" s="340" t="n">
        <v>7</v>
      </c>
      <c r="B616" s="340"/>
      <c r="C616" s="340"/>
      <c r="D616" s="340"/>
      <c r="E616" s="341" t="s">
        <v>390</v>
      </c>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341"/>
      <c r="AE616" s="341"/>
      <c r="AF616" s="341"/>
      <c r="AG616" s="341"/>
      <c r="AH616" s="341"/>
      <c r="AI616" s="341"/>
      <c r="AJ616" s="341"/>
      <c r="AK616" s="341"/>
      <c r="AL616" s="341"/>
      <c r="AM616" s="341"/>
      <c r="AN616" s="341"/>
      <c r="AO616" s="341"/>
      <c r="AP616" s="341"/>
      <c r="AQ616" s="341"/>
      <c r="AR616" s="236"/>
      <c r="AS616" s="236"/>
      <c r="AT616" s="236"/>
      <c r="AU616" s="236"/>
      <c r="AV616" s="236"/>
      <c r="AW616" s="236"/>
      <c r="AX616" s="236"/>
      <c r="AY616" s="236"/>
      <c r="AZ616" s="236"/>
      <c r="BA616" s="342"/>
      <c r="BB616" s="342"/>
      <c r="BC616" s="342"/>
      <c r="BD616" s="342"/>
      <c r="BE616" s="342"/>
      <c r="BF616" s="342"/>
      <c r="BG616" s="342"/>
      <c r="BH616" s="342"/>
      <c r="BI616" s="342"/>
      <c r="BJ616" s="342"/>
    </row>
    <row r="617" customFormat="false" ht="12" hidden="false" customHeight="true" outlineLevel="0" collapsed="false">
      <c r="A617" s="340" t="n">
        <v>8</v>
      </c>
      <c r="B617" s="340"/>
      <c r="C617" s="340"/>
      <c r="D617" s="340"/>
      <c r="E617" s="341" t="s">
        <v>414</v>
      </c>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341"/>
      <c r="AE617" s="341"/>
      <c r="AF617" s="341"/>
      <c r="AG617" s="341"/>
      <c r="AH617" s="341"/>
      <c r="AI617" s="341"/>
      <c r="AJ617" s="341"/>
      <c r="AK617" s="341"/>
      <c r="AL617" s="341"/>
      <c r="AM617" s="341"/>
      <c r="AN617" s="341"/>
      <c r="AO617" s="341"/>
      <c r="AP617" s="341"/>
      <c r="AQ617" s="341"/>
      <c r="AR617" s="236"/>
      <c r="AS617" s="236"/>
      <c r="AT617" s="236"/>
      <c r="AU617" s="236"/>
      <c r="AV617" s="236"/>
      <c r="AW617" s="236"/>
      <c r="AX617" s="236"/>
      <c r="AY617" s="236"/>
      <c r="AZ617" s="236"/>
      <c r="BA617" s="342"/>
      <c r="BB617" s="342"/>
      <c r="BC617" s="342"/>
      <c r="BD617" s="342"/>
      <c r="BE617" s="342"/>
      <c r="BF617" s="342"/>
      <c r="BG617" s="342"/>
      <c r="BH617" s="342"/>
      <c r="BI617" s="342"/>
      <c r="BJ617" s="342"/>
    </row>
    <row r="618" customFormat="false" ht="12" hidden="false" customHeight="true" outlineLevel="0" collapsed="false">
      <c r="A618" s="340" t="n">
        <v>9</v>
      </c>
      <c r="B618" s="340"/>
      <c r="C618" s="340"/>
      <c r="D618" s="340"/>
      <c r="E618" s="341" t="s">
        <v>415</v>
      </c>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341"/>
      <c r="AE618" s="341"/>
      <c r="AF618" s="341"/>
      <c r="AG618" s="341"/>
      <c r="AH618" s="341"/>
      <c r="AI618" s="341"/>
      <c r="AJ618" s="341"/>
      <c r="AK618" s="341"/>
      <c r="AL618" s="341"/>
      <c r="AM618" s="341"/>
      <c r="AN618" s="341"/>
      <c r="AO618" s="341"/>
      <c r="AP618" s="341"/>
      <c r="AQ618" s="341"/>
      <c r="AR618" s="236"/>
      <c r="AS618" s="236"/>
      <c r="AT618" s="236"/>
      <c r="AU618" s="236"/>
      <c r="AV618" s="236"/>
      <c r="AW618" s="236"/>
      <c r="AX618" s="236"/>
      <c r="AY618" s="236"/>
      <c r="AZ618" s="236"/>
      <c r="BA618" s="342"/>
      <c r="BB618" s="342"/>
      <c r="BC618" s="342"/>
      <c r="BD618" s="342"/>
      <c r="BE618" s="342"/>
      <c r="BF618" s="342"/>
      <c r="BG618" s="342"/>
      <c r="BH618" s="342"/>
      <c r="BI618" s="342"/>
      <c r="BJ618" s="342"/>
    </row>
    <row r="619" customFormat="false" ht="15" hidden="false" customHeight="false" outlineLevel="0" collapsed="false">
      <c r="A619" s="343"/>
      <c r="B619" s="343"/>
      <c r="C619" s="343"/>
      <c r="D619" s="343"/>
      <c r="E619" s="346" t="s">
        <v>416</v>
      </c>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208" t="n">
        <f aca="false">SUM(AR610:AZ618)</f>
        <v>0</v>
      </c>
      <c r="AS619" s="208"/>
      <c r="AT619" s="208"/>
      <c r="AU619" s="208"/>
      <c r="AV619" s="208"/>
      <c r="AW619" s="208"/>
      <c r="AX619" s="208"/>
      <c r="AY619" s="208"/>
      <c r="AZ619" s="208"/>
      <c r="BA619" s="345" t="n">
        <f aca="false">SUM(BA610:BJ618)</f>
        <v>0</v>
      </c>
      <c r="BB619" s="345"/>
      <c r="BC619" s="345"/>
      <c r="BD619" s="345"/>
      <c r="BE619" s="345"/>
      <c r="BF619" s="345"/>
      <c r="BG619" s="345"/>
      <c r="BH619" s="345"/>
      <c r="BI619" s="345"/>
      <c r="BJ619" s="345"/>
    </row>
    <row r="620" customFormat="false" ht="15" hidden="false" customHeight="false" outlineLevel="0" collapsed="false">
      <c r="A620" s="343"/>
      <c r="B620" s="343"/>
      <c r="C620" s="343"/>
      <c r="D620" s="343"/>
      <c r="E620" s="346" t="s">
        <v>391</v>
      </c>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236"/>
      <c r="AS620" s="236"/>
      <c r="AT620" s="236"/>
      <c r="AU620" s="236"/>
      <c r="AV620" s="236"/>
      <c r="AW620" s="236"/>
      <c r="AX620" s="236"/>
      <c r="AY620" s="236"/>
      <c r="AZ620" s="236"/>
      <c r="BA620" s="342"/>
      <c r="BB620" s="342"/>
      <c r="BC620" s="342"/>
      <c r="BD620" s="342"/>
      <c r="BE620" s="342"/>
      <c r="BF620" s="342"/>
      <c r="BG620" s="342"/>
      <c r="BH620" s="342"/>
      <c r="BI620" s="342"/>
      <c r="BJ620" s="342"/>
    </row>
    <row r="621" customFormat="false" ht="15" hidden="false" customHeight="false" outlineLevel="0" collapsed="false">
      <c r="A621" s="346" t="s">
        <v>392</v>
      </c>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205" t="n">
        <f aca="false">AR619+BA619+AR620+BA620</f>
        <v>0</v>
      </c>
      <c r="AS621" s="205"/>
      <c r="AT621" s="205"/>
      <c r="AU621" s="205"/>
      <c r="AV621" s="205"/>
      <c r="AW621" s="205"/>
      <c r="AX621" s="205"/>
      <c r="AY621" s="205"/>
      <c r="AZ621" s="205"/>
      <c r="BA621" s="205"/>
      <c r="BB621" s="205"/>
      <c r="BC621" s="205"/>
      <c r="BD621" s="205"/>
      <c r="BE621" s="205"/>
      <c r="BF621" s="205"/>
      <c r="BG621" s="205"/>
      <c r="BH621" s="205"/>
      <c r="BI621" s="205"/>
      <c r="BJ621" s="205"/>
    </row>
    <row r="622" customFormat="false" ht="15" hidden="false" customHeight="false" outlineLevel="0" collapsed="false">
      <c r="A622" s="339"/>
      <c r="B622" s="339"/>
      <c r="C622" s="339"/>
      <c r="D622" s="339"/>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c r="AA622" s="227"/>
      <c r="AB622" s="227"/>
      <c r="AC622" s="227"/>
      <c r="AD622" s="227"/>
      <c r="AE622" s="227"/>
      <c r="AF622" s="227"/>
      <c r="AG622" s="227"/>
      <c r="AH622" s="227"/>
      <c r="AI622" s="227"/>
      <c r="AJ622" s="227"/>
      <c r="AK622" s="227"/>
      <c r="AL622" s="227"/>
      <c r="AM622" s="227"/>
      <c r="AN622" s="227"/>
      <c r="AO622" s="227"/>
      <c r="AP622" s="227"/>
      <c r="AQ622" s="227"/>
      <c r="AR622" s="347"/>
      <c r="AS622" s="347"/>
      <c r="AT622" s="347"/>
      <c r="AU622" s="347"/>
      <c r="AV622" s="347"/>
      <c r="AW622" s="347"/>
      <c r="AX622" s="347"/>
      <c r="AY622" s="347"/>
      <c r="AZ622" s="347"/>
      <c r="BA622" s="348"/>
      <c r="BB622" s="348"/>
      <c r="BC622" s="348"/>
      <c r="BD622" s="348"/>
      <c r="BE622" s="348"/>
      <c r="BF622" s="348"/>
      <c r="BG622" s="348"/>
      <c r="BH622" s="348"/>
      <c r="BI622" s="348"/>
      <c r="BJ622" s="348"/>
    </row>
    <row r="623" customFormat="false" ht="15.75" hidden="false" customHeight="false" outlineLevel="0" collapsed="false">
      <c r="A623" s="358" t="s">
        <v>393</v>
      </c>
      <c r="B623" s="358"/>
      <c r="C623" s="358"/>
      <c r="D623" s="358"/>
      <c r="E623" s="358"/>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c r="BE623" s="358"/>
      <c r="BF623" s="358"/>
      <c r="BG623" s="358"/>
      <c r="BH623" s="358"/>
      <c r="BI623" s="358"/>
      <c r="BJ623" s="358"/>
    </row>
    <row r="624" customFormat="false" ht="26.25" hidden="false" customHeight="true" outlineLevel="0" collapsed="false">
      <c r="A624" s="339" t="s">
        <v>241</v>
      </c>
      <c r="B624" s="339"/>
      <c r="C624" s="339"/>
      <c r="D624" s="339"/>
      <c r="E624" s="227" t="s">
        <v>242</v>
      </c>
      <c r="F624" s="227"/>
      <c r="G624" s="227"/>
      <c r="H624" s="227"/>
      <c r="I624" s="227"/>
      <c r="J624" s="227"/>
      <c r="K624" s="227"/>
      <c r="L624" s="227"/>
      <c r="M624" s="227"/>
      <c r="N624" s="227"/>
      <c r="O624" s="227"/>
      <c r="P624" s="227"/>
      <c r="Q624" s="227"/>
      <c r="R624" s="227"/>
      <c r="S624" s="227"/>
      <c r="T624" s="227"/>
      <c r="U624" s="227"/>
      <c r="V624" s="227"/>
      <c r="W624" s="227"/>
      <c r="X624" s="227"/>
      <c r="Y624" s="227"/>
      <c r="Z624" s="227"/>
      <c r="AA624" s="227"/>
      <c r="AB624" s="227"/>
      <c r="AC624" s="227"/>
      <c r="AD624" s="227"/>
      <c r="AE624" s="227"/>
      <c r="AF624" s="227"/>
      <c r="AG624" s="227"/>
      <c r="AH624" s="227"/>
      <c r="AI624" s="227"/>
      <c r="AJ624" s="227"/>
      <c r="AK624" s="227"/>
      <c r="AL624" s="227"/>
      <c r="AM624" s="227"/>
      <c r="AN624" s="227"/>
      <c r="AO624" s="227"/>
      <c r="AP624" s="227"/>
      <c r="AQ624" s="227"/>
      <c r="AR624" s="205" t="s">
        <v>243</v>
      </c>
      <c r="AS624" s="205"/>
      <c r="AT624" s="205"/>
      <c r="AU624" s="205"/>
      <c r="AV624" s="205"/>
      <c r="AW624" s="205"/>
      <c r="AX624" s="205"/>
      <c r="AY624" s="205"/>
      <c r="AZ624" s="205"/>
      <c r="BA624" s="184" t="s">
        <v>244</v>
      </c>
      <c r="BB624" s="184"/>
      <c r="BC624" s="184"/>
      <c r="BD624" s="184"/>
      <c r="BE624" s="184"/>
      <c r="BF624" s="184"/>
      <c r="BG624" s="184"/>
      <c r="BH624" s="184"/>
      <c r="BI624" s="184"/>
      <c r="BJ624" s="184"/>
    </row>
    <row r="625" customFormat="false" ht="15" hidden="false" customHeight="false" outlineLevel="0" collapsed="false">
      <c r="A625" s="349"/>
      <c r="B625" s="349"/>
      <c r="C625" s="349"/>
      <c r="D625" s="349"/>
      <c r="E625" s="349"/>
      <c r="F625" s="349"/>
      <c r="G625" s="349"/>
      <c r="H625" s="349"/>
      <c r="I625" s="349"/>
      <c r="J625" s="349"/>
      <c r="K625" s="349"/>
      <c r="L625" s="349"/>
      <c r="M625" s="349"/>
      <c r="N625" s="349"/>
      <c r="O625" s="349"/>
      <c r="P625" s="349"/>
      <c r="Q625" s="349"/>
      <c r="R625" s="349"/>
      <c r="S625" s="349"/>
      <c r="T625" s="349"/>
      <c r="U625" s="349"/>
      <c r="V625" s="349"/>
      <c r="W625" s="349"/>
      <c r="X625" s="349"/>
      <c r="Y625" s="349"/>
      <c r="Z625" s="349"/>
      <c r="AA625" s="349"/>
      <c r="AB625" s="349"/>
      <c r="AC625" s="349"/>
      <c r="AD625" s="349"/>
      <c r="AE625" s="349"/>
      <c r="AF625" s="349"/>
      <c r="AG625" s="349"/>
      <c r="AH625" s="349"/>
      <c r="AI625" s="349"/>
      <c r="AJ625" s="349"/>
      <c r="AK625" s="349"/>
      <c r="AL625" s="349"/>
      <c r="AM625" s="349"/>
      <c r="AN625" s="349"/>
      <c r="AO625" s="349"/>
      <c r="AP625" s="349"/>
      <c r="AQ625" s="349"/>
      <c r="AR625" s="349"/>
      <c r="AS625" s="349"/>
      <c r="AT625" s="349"/>
      <c r="AU625" s="349"/>
      <c r="AV625" s="349"/>
      <c r="AW625" s="349"/>
      <c r="AX625" s="349"/>
      <c r="AY625" s="349"/>
      <c r="AZ625" s="349"/>
      <c r="BA625" s="349"/>
      <c r="BB625" s="349"/>
      <c r="BC625" s="349"/>
      <c r="BD625" s="349"/>
      <c r="BE625" s="349"/>
      <c r="BF625" s="349"/>
      <c r="BG625" s="349"/>
      <c r="BH625" s="349"/>
      <c r="BI625" s="349"/>
      <c r="BJ625" s="349"/>
    </row>
    <row r="626" customFormat="false" ht="12" hidden="false" customHeight="true" outlineLevel="0" collapsed="false">
      <c r="A626" s="350" t="s">
        <v>394</v>
      </c>
      <c r="B626" s="350"/>
      <c r="C626" s="350"/>
      <c r="D626" s="350"/>
      <c r="E626" s="351" t="s">
        <v>395</v>
      </c>
      <c r="F626" s="351"/>
      <c r="G626" s="351"/>
      <c r="H626" s="351"/>
      <c r="I626" s="351"/>
      <c r="J626" s="351"/>
      <c r="K626" s="351"/>
      <c r="L626" s="351"/>
      <c r="M626" s="351"/>
      <c r="N626" s="351"/>
      <c r="O626" s="351"/>
      <c r="P626" s="351"/>
      <c r="Q626" s="351"/>
      <c r="R626" s="351"/>
      <c r="S626" s="351"/>
      <c r="T626" s="351"/>
      <c r="U626" s="351"/>
      <c r="V626" s="351"/>
      <c r="W626" s="351"/>
      <c r="X626" s="351"/>
      <c r="Y626" s="351"/>
      <c r="Z626" s="351"/>
      <c r="AA626" s="351"/>
      <c r="AB626" s="351"/>
      <c r="AC626" s="351"/>
      <c r="AD626" s="351"/>
      <c r="AE626" s="351"/>
      <c r="AF626" s="351"/>
      <c r="AG626" s="351"/>
      <c r="AH626" s="351"/>
      <c r="AI626" s="351"/>
      <c r="AJ626" s="351"/>
      <c r="AK626" s="351"/>
      <c r="AL626" s="351"/>
      <c r="AM626" s="351"/>
      <c r="AN626" s="351"/>
      <c r="AO626" s="351"/>
      <c r="AP626" s="351"/>
      <c r="AQ626" s="351"/>
      <c r="AR626" s="208" t="n">
        <f aca="false">SUM(AR627:AZ628)</f>
        <v>0</v>
      </c>
      <c r="AS626" s="208"/>
      <c r="AT626" s="208"/>
      <c r="AU626" s="208"/>
      <c r="AV626" s="208"/>
      <c r="AW626" s="208"/>
      <c r="AX626" s="208"/>
      <c r="AY626" s="208"/>
      <c r="AZ626" s="208"/>
      <c r="BA626" s="345" t="n">
        <f aca="false">SUM(BA627:BJ628)</f>
        <v>0</v>
      </c>
      <c r="BB626" s="345"/>
      <c r="BC626" s="345"/>
      <c r="BD626" s="345"/>
      <c r="BE626" s="345"/>
      <c r="BF626" s="345"/>
      <c r="BG626" s="345"/>
      <c r="BH626" s="345"/>
      <c r="BI626" s="345"/>
      <c r="BJ626" s="345"/>
    </row>
    <row r="627" customFormat="false" ht="12" hidden="false" customHeight="true" outlineLevel="0" collapsed="false">
      <c r="A627" s="352"/>
      <c r="B627" s="352"/>
      <c r="C627" s="352"/>
      <c r="D627" s="352"/>
      <c r="E627" s="353" t="s">
        <v>417</v>
      </c>
      <c r="F627" s="353"/>
      <c r="G627" s="353"/>
      <c r="H627" s="353"/>
      <c r="I627" s="353"/>
      <c r="J627" s="353"/>
      <c r="K627" s="353"/>
      <c r="L627" s="353"/>
      <c r="M627" s="353"/>
      <c r="N627" s="353"/>
      <c r="O627" s="353"/>
      <c r="P627" s="353"/>
      <c r="Q627" s="353"/>
      <c r="R627" s="353"/>
      <c r="S627" s="353"/>
      <c r="T627" s="353"/>
      <c r="U627" s="353"/>
      <c r="V627" s="353"/>
      <c r="W627" s="353"/>
      <c r="X627" s="353"/>
      <c r="Y627" s="353"/>
      <c r="Z627" s="353"/>
      <c r="AA627" s="353"/>
      <c r="AB627" s="353"/>
      <c r="AC627" s="353"/>
      <c r="AD627" s="353"/>
      <c r="AE627" s="353"/>
      <c r="AF627" s="353"/>
      <c r="AG627" s="353"/>
      <c r="AH627" s="353"/>
      <c r="AI627" s="353"/>
      <c r="AJ627" s="353"/>
      <c r="AK627" s="353"/>
      <c r="AL627" s="353"/>
      <c r="AM627" s="353"/>
      <c r="AN627" s="353"/>
      <c r="AO627" s="353"/>
      <c r="AP627" s="353"/>
      <c r="AQ627" s="353"/>
      <c r="AR627" s="236"/>
      <c r="AS627" s="236"/>
      <c r="AT627" s="236"/>
      <c r="AU627" s="236"/>
      <c r="AV627" s="236"/>
      <c r="AW627" s="236"/>
      <c r="AX627" s="236"/>
      <c r="AY627" s="236"/>
      <c r="AZ627" s="236"/>
      <c r="BA627" s="342"/>
      <c r="BB627" s="342"/>
      <c r="BC627" s="342"/>
      <c r="BD627" s="342"/>
      <c r="BE627" s="342"/>
      <c r="BF627" s="342"/>
      <c r="BG627" s="342"/>
      <c r="BH627" s="342"/>
      <c r="BI627" s="342"/>
      <c r="BJ627" s="342"/>
    </row>
    <row r="628" customFormat="false" ht="12" hidden="false" customHeight="true" outlineLevel="0" collapsed="false">
      <c r="A628" s="352"/>
      <c r="B628" s="352"/>
      <c r="C628" s="352"/>
      <c r="D628" s="352"/>
      <c r="E628" s="353" t="s">
        <v>418</v>
      </c>
      <c r="F628" s="353"/>
      <c r="G628" s="353"/>
      <c r="H628" s="353"/>
      <c r="I628" s="353"/>
      <c r="J628" s="353"/>
      <c r="K628" s="353"/>
      <c r="L628" s="353"/>
      <c r="M628" s="353"/>
      <c r="N628" s="353"/>
      <c r="O628" s="353"/>
      <c r="P628" s="353"/>
      <c r="Q628" s="353"/>
      <c r="R628" s="353"/>
      <c r="S628" s="353"/>
      <c r="T628" s="353"/>
      <c r="U628" s="353"/>
      <c r="V628" s="353"/>
      <c r="W628" s="353"/>
      <c r="X628" s="353"/>
      <c r="Y628" s="353"/>
      <c r="Z628" s="353"/>
      <c r="AA628" s="353"/>
      <c r="AB628" s="353"/>
      <c r="AC628" s="353"/>
      <c r="AD628" s="353"/>
      <c r="AE628" s="353"/>
      <c r="AF628" s="353"/>
      <c r="AG628" s="353"/>
      <c r="AH628" s="353"/>
      <c r="AI628" s="353"/>
      <c r="AJ628" s="353"/>
      <c r="AK628" s="353"/>
      <c r="AL628" s="353"/>
      <c r="AM628" s="353"/>
      <c r="AN628" s="353"/>
      <c r="AO628" s="353"/>
      <c r="AP628" s="353"/>
      <c r="AQ628" s="353"/>
      <c r="AR628" s="236"/>
      <c r="AS628" s="236"/>
      <c r="AT628" s="236"/>
      <c r="AU628" s="236"/>
      <c r="AV628" s="236"/>
      <c r="AW628" s="236"/>
      <c r="AX628" s="236"/>
      <c r="AY628" s="236"/>
      <c r="AZ628" s="236"/>
      <c r="BA628" s="342"/>
      <c r="BB628" s="342"/>
      <c r="BC628" s="342"/>
      <c r="BD628" s="342"/>
      <c r="BE628" s="342"/>
      <c r="BF628" s="342"/>
      <c r="BG628" s="342"/>
      <c r="BH628" s="342"/>
      <c r="BI628" s="342"/>
      <c r="BJ628" s="342"/>
    </row>
    <row r="629" customFormat="false" ht="12" hidden="false" customHeight="true" outlineLevel="0" collapsed="false">
      <c r="A629" s="350" t="s">
        <v>400</v>
      </c>
      <c r="B629" s="350"/>
      <c r="C629" s="350"/>
      <c r="D629" s="350"/>
      <c r="E629" s="351" t="s">
        <v>419</v>
      </c>
      <c r="F629" s="351"/>
      <c r="G629" s="351"/>
      <c r="H629" s="351"/>
      <c r="I629" s="351"/>
      <c r="J629" s="351"/>
      <c r="K629" s="351"/>
      <c r="L629" s="351"/>
      <c r="M629" s="351"/>
      <c r="N629" s="351"/>
      <c r="O629" s="351"/>
      <c r="P629" s="351"/>
      <c r="Q629" s="351"/>
      <c r="R629" s="351"/>
      <c r="S629" s="351"/>
      <c r="T629" s="351"/>
      <c r="U629" s="351"/>
      <c r="V629" s="351"/>
      <c r="W629" s="351"/>
      <c r="X629" s="351"/>
      <c r="Y629" s="351"/>
      <c r="Z629" s="351"/>
      <c r="AA629" s="351"/>
      <c r="AB629" s="351"/>
      <c r="AC629" s="351"/>
      <c r="AD629" s="351"/>
      <c r="AE629" s="351"/>
      <c r="AF629" s="351"/>
      <c r="AG629" s="351"/>
      <c r="AH629" s="351"/>
      <c r="AI629" s="351"/>
      <c r="AJ629" s="351"/>
      <c r="AK629" s="351"/>
      <c r="AL629" s="351"/>
      <c r="AM629" s="351"/>
      <c r="AN629" s="351"/>
      <c r="AO629" s="351"/>
      <c r="AP629" s="351"/>
      <c r="AQ629" s="351"/>
      <c r="AR629" s="208" t="n">
        <f aca="false">SUM(AR631:AR634)-AR633</f>
        <v>0</v>
      </c>
      <c r="AS629" s="208"/>
      <c r="AT629" s="208"/>
      <c r="AU629" s="208"/>
      <c r="AV629" s="208"/>
      <c r="AW629" s="208"/>
      <c r="AX629" s="208"/>
      <c r="AY629" s="208"/>
      <c r="AZ629" s="208"/>
      <c r="BA629" s="345" t="n">
        <f aca="false">SUM(BA630:BJ634)</f>
        <v>0</v>
      </c>
      <c r="BB629" s="345"/>
      <c r="BC629" s="345"/>
      <c r="BD629" s="345"/>
      <c r="BE629" s="345"/>
      <c r="BF629" s="345"/>
      <c r="BG629" s="345"/>
      <c r="BH629" s="345"/>
      <c r="BI629" s="345"/>
      <c r="BJ629" s="345"/>
    </row>
    <row r="630" customFormat="false" ht="12" hidden="false" customHeight="true" outlineLevel="0" collapsed="false">
      <c r="A630" s="354"/>
      <c r="B630" s="354"/>
      <c r="C630" s="354"/>
      <c r="D630" s="354"/>
      <c r="E630" s="353" t="s">
        <v>420</v>
      </c>
      <c r="F630" s="353"/>
      <c r="G630" s="353"/>
      <c r="H630" s="353"/>
      <c r="I630" s="353"/>
      <c r="J630" s="353"/>
      <c r="K630" s="353"/>
      <c r="L630" s="353"/>
      <c r="M630" s="353"/>
      <c r="N630" s="353"/>
      <c r="O630" s="353"/>
      <c r="P630" s="353"/>
      <c r="Q630" s="353"/>
      <c r="R630" s="353"/>
      <c r="S630" s="353"/>
      <c r="T630" s="353"/>
      <c r="U630" s="353"/>
      <c r="V630" s="353"/>
      <c r="W630" s="353"/>
      <c r="X630" s="353"/>
      <c r="Y630" s="353"/>
      <c r="Z630" s="353"/>
      <c r="AA630" s="353"/>
      <c r="AB630" s="353"/>
      <c r="AC630" s="353"/>
      <c r="AD630" s="353"/>
      <c r="AE630" s="353"/>
      <c r="AF630" s="353"/>
      <c r="AG630" s="353"/>
      <c r="AH630" s="353"/>
      <c r="AI630" s="353"/>
      <c r="AJ630" s="353"/>
      <c r="AK630" s="353"/>
      <c r="AL630" s="353"/>
      <c r="AM630" s="353"/>
      <c r="AN630" s="353"/>
      <c r="AO630" s="353"/>
      <c r="AP630" s="353"/>
      <c r="AQ630" s="353"/>
      <c r="AR630" s="232" t="n">
        <v>1</v>
      </c>
      <c r="AS630" s="232"/>
      <c r="AT630" s="232"/>
      <c r="AU630" s="232"/>
      <c r="AV630" s="232"/>
      <c r="AW630" s="232"/>
      <c r="AX630" s="232"/>
      <c r="AY630" s="232"/>
      <c r="AZ630" s="232"/>
      <c r="BA630" s="342"/>
      <c r="BB630" s="342"/>
      <c r="BC630" s="342"/>
      <c r="BD630" s="342"/>
      <c r="BE630" s="342"/>
      <c r="BF630" s="342"/>
      <c r="BG630" s="342"/>
      <c r="BH630" s="342"/>
      <c r="BI630" s="342"/>
      <c r="BJ630" s="342"/>
    </row>
    <row r="631" customFormat="false" ht="22.5" hidden="false" customHeight="true" outlineLevel="0" collapsed="false">
      <c r="A631" s="354"/>
      <c r="B631" s="354"/>
      <c r="C631" s="354"/>
      <c r="D631" s="354"/>
      <c r="E631" s="353" t="s">
        <v>421</v>
      </c>
      <c r="F631" s="353"/>
      <c r="G631" s="353"/>
      <c r="H631" s="353"/>
      <c r="I631" s="353"/>
      <c r="J631" s="353"/>
      <c r="K631" s="353"/>
      <c r="L631" s="353"/>
      <c r="M631" s="353"/>
      <c r="N631" s="353"/>
      <c r="O631" s="353"/>
      <c r="P631" s="353"/>
      <c r="Q631" s="353"/>
      <c r="R631" s="353"/>
      <c r="S631" s="353"/>
      <c r="T631" s="353"/>
      <c r="U631" s="353"/>
      <c r="V631" s="353"/>
      <c r="W631" s="353"/>
      <c r="X631" s="353"/>
      <c r="Y631" s="353"/>
      <c r="Z631" s="353"/>
      <c r="AA631" s="353"/>
      <c r="AB631" s="353"/>
      <c r="AC631" s="353"/>
      <c r="AD631" s="353"/>
      <c r="AE631" s="353"/>
      <c r="AF631" s="353"/>
      <c r="AG631" s="353"/>
      <c r="AH631" s="353"/>
      <c r="AI631" s="353"/>
      <c r="AJ631" s="353"/>
      <c r="AK631" s="353"/>
      <c r="AL631" s="353"/>
      <c r="AM631" s="353"/>
      <c r="AN631" s="353"/>
      <c r="AO631" s="353"/>
      <c r="AP631" s="353"/>
      <c r="AQ631" s="353"/>
      <c r="AR631" s="236"/>
      <c r="AS631" s="236"/>
      <c r="AT631" s="236"/>
      <c r="AU631" s="236"/>
      <c r="AV631" s="236"/>
      <c r="AW631" s="236"/>
      <c r="AX631" s="236"/>
      <c r="AY631" s="236"/>
      <c r="AZ631" s="236"/>
      <c r="BA631" s="342"/>
      <c r="BB631" s="342"/>
      <c r="BC631" s="342"/>
      <c r="BD631" s="342"/>
      <c r="BE631" s="342"/>
      <c r="BF631" s="342"/>
      <c r="BG631" s="342"/>
      <c r="BH631" s="342"/>
      <c r="BI631" s="342"/>
      <c r="BJ631" s="342"/>
    </row>
    <row r="632" customFormat="false" ht="22.5" hidden="false" customHeight="true" outlineLevel="0" collapsed="false">
      <c r="A632" s="354"/>
      <c r="B632" s="354"/>
      <c r="C632" s="354"/>
      <c r="D632" s="354"/>
      <c r="E632" s="353" t="s">
        <v>422</v>
      </c>
      <c r="F632" s="353"/>
      <c r="G632" s="353"/>
      <c r="H632" s="353"/>
      <c r="I632" s="353"/>
      <c r="J632" s="353"/>
      <c r="K632" s="353"/>
      <c r="L632" s="353"/>
      <c r="M632" s="353"/>
      <c r="N632" s="353"/>
      <c r="O632" s="353"/>
      <c r="P632" s="353"/>
      <c r="Q632" s="353"/>
      <c r="R632" s="353"/>
      <c r="S632" s="353"/>
      <c r="T632" s="353"/>
      <c r="U632" s="353"/>
      <c r="V632" s="353"/>
      <c r="W632" s="353"/>
      <c r="X632" s="353"/>
      <c r="Y632" s="353"/>
      <c r="Z632" s="353"/>
      <c r="AA632" s="353"/>
      <c r="AB632" s="353"/>
      <c r="AC632" s="353"/>
      <c r="AD632" s="353"/>
      <c r="AE632" s="353"/>
      <c r="AF632" s="353"/>
      <c r="AG632" s="353"/>
      <c r="AH632" s="353"/>
      <c r="AI632" s="353"/>
      <c r="AJ632" s="353"/>
      <c r="AK632" s="353"/>
      <c r="AL632" s="353"/>
      <c r="AM632" s="353"/>
      <c r="AN632" s="353"/>
      <c r="AO632" s="353"/>
      <c r="AP632" s="353"/>
      <c r="AQ632" s="353"/>
      <c r="AR632" s="236"/>
      <c r="AS632" s="236"/>
      <c r="AT632" s="236"/>
      <c r="AU632" s="236"/>
      <c r="AV632" s="236"/>
      <c r="AW632" s="236"/>
      <c r="AX632" s="236"/>
      <c r="AY632" s="236"/>
      <c r="AZ632" s="236"/>
      <c r="BA632" s="342"/>
      <c r="BB632" s="342"/>
      <c r="BC632" s="342"/>
      <c r="BD632" s="342"/>
      <c r="BE632" s="342"/>
      <c r="BF632" s="342"/>
      <c r="BG632" s="342"/>
      <c r="BH632" s="342"/>
      <c r="BI632" s="342"/>
      <c r="BJ632" s="342"/>
    </row>
    <row r="633" customFormat="false" ht="12" hidden="false" customHeight="true" outlineLevel="0" collapsed="false">
      <c r="A633" s="354"/>
      <c r="B633" s="354"/>
      <c r="C633" s="354"/>
      <c r="D633" s="354"/>
      <c r="E633" s="353" t="s">
        <v>423</v>
      </c>
      <c r="F633" s="353"/>
      <c r="G633" s="353"/>
      <c r="H633" s="353"/>
      <c r="I633" s="353"/>
      <c r="J633" s="353"/>
      <c r="K633" s="353"/>
      <c r="L633" s="353"/>
      <c r="M633" s="353"/>
      <c r="N633" s="353"/>
      <c r="O633" s="353"/>
      <c r="P633" s="353"/>
      <c r="Q633" s="353"/>
      <c r="R633" s="353"/>
      <c r="S633" s="353"/>
      <c r="T633" s="353"/>
      <c r="U633" s="353"/>
      <c r="V633" s="353"/>
      <c r="W633" s="353"/>
      <c r="X633" s="353"/>
      <c r="Y633" s="353"/>
      <c r="Z633" s="353"/>
      <c r="AA633" s="353"/>
      <c r="AB633" s="353"/>
      <c r="AC633" s="353"/>
      <c r="AD633" s="353"/>
      <c r="AE633" s="353"/>
      <c r="AF633" s="353"/>
      <c r="AG633" s="353"/>
      <c r="AH633" s="353"/>
      <c r="AI633" s="353"/>
      <c r="AJ633" s="353"/>
      <c r="AK633" s="353"/>
      <c r="AL633" s="353"/>
      <c r="AM633" s="353"/>
      <c r="AN633" s="353"/>
      <c r="AO633" s="353"/>
      <c r="AP633" s="353"/>
      <c r="AQ633" s="353"/>
      <c r="AR633" s="232"/>
      <c r="AS633" s="232"/>
      <c r="AT633" s="232"/>
      <c r="AU633" s="232"/>
      <c r="AV633" s="232"/>
      <c r="AW633" s="232"/>
      <c r="AX633" s="232"/>
      <c r="AY633" s="232"/>
      <c r="AZ633" s="232"/>
      <c r="BA633" s="342"/>
      <c r="BB633" s="342"/>
      <c r="BC633" s="342"/>
      <c r="BD633" s="342"/>
      <c r="BE633" s="342"/>
      <c r="BF633" s="342"/>
      <c r="BG633" s="342"/>
      <c r="BH633" s="342"/>
      <c r="BI633" s="342"/>
      <c r="BJ633" s="342"/>
    </row>
    <row r="634" customFormat="false" ht="12.75" hidden="false" customHeight="true" outlineLevel="0" collapsed="false">
      <c r="A634" s="354"/>
      <c r="B634" s="354"/>
      <c r="C634" s="354"/>
      <c r="D634" s="354"/>
      <c r="E634" s="353" t="s">
        <v>424</v>
      </c>
      <c r="F634" s="353"/>
      <c r="G634" s="353"/>
      <c r="H634" s="353"/>
      <c r="I634" s="353"/>
      <c r="J634" s="353"/>
      <c r="K634" s="353"/>
      <c r="L634" s="353"/>
      <c r="M634" s="353"/>
      <c r="N634" s="353"/>
      <c r="O634" s="353"/>
      <c r="P634" s="353"/>
      <c r="Q634" s="353"/>
      <c r="R634" s="353"/>
      <c r="S634" s="353"/>
      <c r="T634" s="353"/>
      <c r="U634" s="353"/>
      <c r="V634" s="353"/>
      <c r="W634" s="353"/>
      <c r="X634" s="353"/>
      <c r="Y634" s="353"/>
      <c r="Z634" s="353"/>
      <c r="AA634" s="353"/>
      <c r="AB634" s="353"/>
      <c r="AC634" s="353"/>
      <c r="AD634" s="353"/>
      <c r="AE634" s="353"/>
      <c r="AF634" s="353"/>
      <c r="AG634" s="353"/>
      <c r="AH634" s="353"/>
      <c r="AI634" s="353"/>
      <c r="AJ634" s="353"/>
      <c r="AK634" s="353"/>
      <c r="AL634" s="353"/>
      <c r="AM634" s="353"/>
      <c r="AN634" s="353"/>
      <c r="AO634" s="353"/>
      <c r="AP634" s="353"/>
      <c r="AQ634" s="353"/>
      <c r="AR634" s="236"/>
      <c r="AS634" s="236"/>
      <c r="AT634" s="236"/>
      <c r="AU634" s="236"/>
      <c r="AV634" s="236"/>
      <c r="AW634" s="236"/>
      <c r="AX634" s="236"/>
      <c r="AY634" s="236"/>
      <c r="AZ634" s="236"/>
      <c r="BA634" s="342"/>
      <c r="BB634" s="342"/>
      <c r="BC634" s="342"/>
      <c r="BD634" s="342"/>
      <c r="BE634" s="342"/>
      <c r="BF634" s="342"/>
      <c r="BG634" s="342"/>
      <c r="BH634" s="342"/>
      <c r="BI634" s="342"/>
      <c r="BJ634" s="342"/>
    </row>
    <row r="635" customFormat="false" ht="12" hidden="false" customHeight="true" outlineLevel="0" collapsed="false">
      <c r="A635" s="350" t="s">
        <v>408</v>
      </c>
      <c r="B635" s="350"/>
      <c r="C635" s="350"/>
      <c r="D635" s="350"/>
      <c r="E635" s="351" t="s">
        <v>409</v>
      </c>
      <c r="F635" s="351"/>
      <c r="G635" s="351"/>
      <c r="H635" s="351"/>
      <c r="I635" s="351"/>
      <c r="J635" s="351"/>
      <c r="K635" s="351"/>
      <c r="L635" s="351"/>
      <c r="M635" s="351"/>
      <c r="N635" s="351"/>
      <c r="O635" s="351"/>
      <c r="P635" s="351"/>
      <c r="Q635" s="351"/>
      <c r="R635" s="351"/>
      <c r="S635" s="351"/>
      <c r="T635" s="351"/>
      <c r="U635" s="351"/>
      <c r="V635" s="351"/>
      <c r="W635" s="351"/>
      <c r="X635" s="351"/>
      <c r="Y635" s="351"/>
      <c r="Z635" s="351"/>
      <c r="AA635" s="351"/>
      <c r="AB635" s="351"/>
      <c r="AC635" s="351"/>
      <c r="AD635" s="351"/>
      <c r="AE635" s="351"/>
      <c r="AF635" s="351"/>
      <c r="AG635" s="351"/>
      <c r="AH635" s="351"/>
      <c r="AI635" s="351"/>
      <c r="AJ635" s="351"/>
      <c r="AK635" s="351"/>
      <c r="AL635" s="351"/>
      <c r="AM635" s="351"/>
      <c r="AN635" s="351"/>
      <c r="AO635" s="351"/>
      <c r="AP635" s="351"/>
      <c r="AQ635" s="351"/>
      <c r="AR635" s="232"/>
      <c r="AS635" s="232"/>
      <c r="AT635" s="232"/>
      <c r="AU635" s="232"/>
      <c r="AV635" s="232"/>
      <c r="AW635" s="232"/>
      <c r="AX635" s="232"/>
      <c r="AY635" s="232"/>
      <c r="AZ635" s="232"/>
      <c r="BA635" s="355"/>
      <c r="BB635" s="355"/>
      <c r="BC635" s="355"/>
      <c r="BD635" s="355"/>
      <c r="BE635" s="355"/>
      <c r="BF635" s="355"/>
      <c r="BG635" s="355"/>
      <c r="BH635" s="355"/>
      <c r="BI635" s="355"/>
      <c r="BJ635" s="355"/>
    </row>
    <row r="636" customFormat="false" ht="12" hidden="false" customHeight="true" outlineLevel="0" collapsed="false">
      <c r="A636" s="350" t="s">
        <v>408</v>
      </c>
      <c r="B636" s="350"/>
      <c r="C636" s="350"/>
      <c r="D636" s="350"/>
      <c r="E636" s="351" t="s">
        <v>425</v>
      </c>
      <c r="F636" s="351"/>
      <c r="G636" s="351"/>
      <c r="H636" s="351"/>
      <c r="I636" s="351"/>
      <c r="J636" s="351"/>
      <c r="K636" s="351"/>
      <c r="L636" s="351"/>
      <c r="M636" s="351"/>
      <c r="N636" s="351"/>
      <c r="O636" s="351"/>
      <c r="P636" s="351"/>
      <c r="Q636" s="351"/>
      <c r="R636" s="351"/>
      <c r="S636" s="351"/>
      <c r="T636" s="351"/>
      <c r="U636" s="351"/>
      <c r="V636" s="351"/>
      <c r="W636" s="351"/>
      <c r="X636" s="351"/>
      <c r="Y636" s="351"/>
      <c r="Z636" s="351"/>
      <c r="AA636" s="351"/>
      <c r="AB636" s="351"/>
      <c r="AC636" s="351"/>
      <c r="AD636" s="351"/>
      <c r="AE636" s="351"/>
      <c r="AF636" s="351"/>
      <c r="AG636" s="351"/>
      <c r="AH636" s="351"/>
      <c r="AI636" s="351"/>
      <c r="AJ636" s="351"/>
      <c r="AK636" s="351"/>
      <c r="AL636" s="351"/>
      <c r="AM636" s="351"/>
      <c r="AN636" s="351"/>
      <c r="AO636" s="351"/>
      <c r="AP636" s="351"/>
      <c r="AQ636" s="351"/>
      <c r="AR636" s="213" t="n">
        <v>0</v>
      </c>
      <c r="AS636" s="213"/>
      <c r="AT636" s="213"/>
      <c r="AU636" s="213"/>
      <c r="AV636" s="213"/>
      <c r="AW636" s="213"/>
      <c r="AX636" s="213"/>
      <c r="AY636" s="213"/>
      <c r="AZ636" s="213"/>
      <c r="BA636" s="355" t="n">
        <v>0</v>
      </c>
      <c r="BB636" s="355"/>
      <c r="BC636" s="355"/>
      <c r="BD636" s="355"/>
      <c r="BE636" s="355"/>
      <c r="BF636" s="355"/>
      <c r="BG636" s="355"/>
      <c r="BH636" s="355"/>
      <c r="BI636" s="355"/>
      <c r="BJ636" s="355"/>
    </row>
    <row r="637" customFormat="false" ht="13.5" hidden="false" customHeight="true" outlineLevel="0" collapsed="false">
      <c r="A637" s="356"/>
      <c r="B637" s="356"/>
      <c r="C637" s="356"/>
      <c r="D637" s="356"/>
      <c r="E637" s="357" t="s">
        <v>410</v>
      </c>
      <c r="F637" s="357"/>
      <c r="G637" s="357"/>
      <c r="H637" s="357"/>
      <c r="I637" s="357"/>
      <c r="J637" s="357"/>
      <c r="K637" s="357"/>
      <c r="L637" s="357"/>
      <c r="M637" s="357"/>
      <c r="N637" s="357"/>
      <c r="O637" s="357"/>
      <c r="P637" s="357"/>
      <c r="Q637" s="357"/>
      <c r="R637" s="357"/>
      <c r="S637" s="357"/>
      <c r="T637" s="357"/>
      <c r="U637" s="357"/>
      <c r="V637" s="357"/>
      <c r="W637" s="357"/>
      <c r="X637" s="357"/>
      <c r="Y637" s="357"/>
      <c r="Z637" s="357"/>
      <c r="AA637" s="357"/>
      <c r="AB637" s="357"/>
      <c r="AC637" s="357"/>
      <c r="AD637" s="357"/>
      <c r="AE637" s="357"/>
      <c r="AF637" s="357"/>
      <c r="AG637" s="357"/>
      <c r="AH637" s="357"/>
      <c r="AI637" s="357"/>
      <c r="AJ637" s="357"/>
      <c r="AK637" s="357"/>
      <c r="AL637" s="357"/>
      <c r="AM637" s="357"/>
      <c r="AN637" s="357"/>
      <c r="AO637" s="357"/>
      <c r="AP637" s="357"/>
      <c r="AQ637" s="357"/>
      <c r="AR637" s="208" t="n">
        <f aca="false">AR626+AR629+AR636</f>
        <v>0</v>
      </c>
      <c r="AS637" s="208"/>
      <c r="AT637" s="208"/>
      <c r="AU637" s="208"/>
      <c r="AV637" s="208"/>
      <c r="AW637" s="208"/>
      <c r="AX637" s="208"/>
      <c r="AY637" s="208"/>
      <c r="AZ637" s="208"/>
      <c r="BA637" s="345" t="n">
        <f aca="false">BA636+BA635+BA629+BA626</f>
        <v>0</v>
      </c>
      <c r="BB637" s="345"/>
      <c r="BC637" s="345"/>
      <c r="BD637" s="345"/>
      <c r="BE637" s="345"/>
      <c r="BF637" s="345"/>
      <c r="BG637" s="345"/>
      <c r="BH637" s="345"/>
      <c r="BI637" s="345"/>
      <c r="BJ637" s="345"/>
    </row>
    <row r="638" customFormat="false" ht="13.5" hidden="false" customHeight="true" outlineLevel="0" collapsed="false">
      <c r="A638" s="356"/>
      <c r="B638" s="356"/>
      <c r="C638" s="356"/>
      <c r="D638" s="356"/>
      <c r="E638" s="357" t="s">
        <v>411</v>
      </c>
      <c r="F638" s="357"/>
      <c r="G638" s="357"/>
      <c r="H638" s="357"/>
      <c r="I638" s="357"/>
      <c r="J638" s="357"/>
      <c r="K638" s="357"/>
      <c r="L638" s="357"/>
      <c r="M638" s="357"/>
      <c r="N638" s="357"/>
      <c r="O638" s="357"/>
      <c r="P638" s="357"/>
      <c r="Q638" s="357"/>
      <c r="R638" s="357"/>
      <c r="S638" s="357"/>
      <c r="T638" s="357"/>
      <c r="U638" s="357"/>
      <c r="V638" s="357"/>
      <c r="W638" s="357"/>
      <c r="X638" s="357"/>
      <c r="Y638" s="357"/>
      <c r="Z638" s="357"/>
      <c r="AA638" s="357"/>
      <c r="AB638" s="357"/>
      <c r="AC638" s="357"/>
      <c r="AD638" s="357"/>
      <c r="AE638" s="357"/>
      <c r="AF638" s="357"/>
      <c r="AG638" s="357"/>
      <c r="AH638" s="357"/>
      <c r="AI638" s="357"/>
      <c r="AJ638" s="357"/>
      <c r="AK638" s="357"/>
      <c r="AL638" s="357"/>
      <c r="AM638" s="357"/>
      <c r="AN638" s="357"/>
      <c r="AO638" s="357"/>
      <c r="AP638" s="357"/>
      <c r="AQ638" s="357"/>
      <c r="AR638" s="236"/>
      <c r="AS638" s="236"/>
      <c r="AT638" s="236"/>
      <c r="AU638" s="236"/>
      <c r="AV638" s="236"/>
      <c r="AW638" s="236"/>
      <c r="AX638" s="236"/>
      <c r="AY638" s="236"/>
      <c r="AZ638" s="236"/>
      <c r="BA638" s="342"/>
      <c r="BB638" s="342"/>
      <c r="BC638" s="342"/>
      <c r="BD638" s="342"/>
      <c r="BE638" s="342"/>
      <c r="BF638" s="342"/>
      <c r="BG638" s="342"/>
      <c r="BH638" s="342"/>
      <c r="BI638" s="342"/>
      <c r="BJ638" s="342"/>
    </row>
    <row r="639" customFormat="false" ht="13.5" hidden="false" customHeight="true" outlineLevel="0" collapsed="false">
      <c r="A639" s="356"/>
      <c r="B639" s="356"/>
      <c r="C639" s="356"/>
      <c r="D639" s="356"/>
      <c r="E639" s="357" t="s">
        <v>412</v>
      </c>
      <c r="F639" s="357"/>
      <c r="G639" s="357"/>
      <c r="H639" s="357"/>
      <c r="I639" s="357"/>
      <c r="J639" s="357"/>
      <c r="K639" s="357"/>
      <c r="L639" s="357"/>
      <c r="M639" s="357"/>
      <c r="N639" s="357"/>
      <c r="O639" s="357"/>
      <c r="P639" s="357"/>
      <c r="Q639" s="357"/>
      <c r="R639" s="357"/>
      <c r="S639" s="357"/>
      <c r="T639" s="357"/>
      <c r="U639" s="357"/>
      <c r="V639" s="357"/>
      <c r="W639" s="357"/>
      <c r="X639" s="357"/>
      <c r="Y639" s="357"/>
      <c r="Z639" s="357"/>
      <c r="AA639" s="357"/>
      <c r="AB639" s="357"/>
      <c r="AC639" s="357"/>
      <c r="AD639" s="357"/>
      <c r="AE639" s="357"/>
      <c r="AF639" s="357"/>
      <c r="AG639" s="357"/>
      <c r="AH639" s="357"/>
      <c r="AI639" s="357"/>
      <c r="AJ639" s="357"/>
      <c r="AK639" s="357"/>
      <c r="AL639" s="357"/>
      <c r="AM639" s="357"/>
      <c r="AN639" s="357"/>
      <c r="AO639" s="357"/>
      <c r="AP639" s="357"/>
      <c r="AQ639" s="357"/>
      <c r="AR639" s="219" t="n">
        <f aca="false">AR637+BA637+AR638+BA638</f>
        <v>0</v>
      </c>
      <c r="AS639" s="219"/>
      <c r="AT639" s="219"/>
      <c r="AU639" s="219"/>
      <c r="AV639" s="219"/>
      <c r="AW639" s="219"/>
      <c r="AX639" s="219"/>
      <c r="AY639" s="219"/>
      <c r="AZ639" s="219"/>
      <c r="BA639" s="219"/>
      <c r="BB639" s="219"/>
      <c r="BC639" s="219"/>
      <c r="BD639" s="219"/>
      <c r="BE639" s="219"/>
      <c r="BF639" s="219"/>
      <c r="BG639" s="219"/>
      <c r="BH639" s="219"/>
      <c r="BI639" s="219"/>
      <c r="BJ639" s="219"/>
    </row>
    <row r="640" customFormat="false" ht="15" hidden="false" customHeight="false" outlineLevel="0" collapsed="false">
      <c r="A640" s="194"/>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194"/>
      <c r="AT640" s="194"/>
      <c r="AU640" s="194"/>
      <c r="AV640" s="194"/>
      <c r="AW640" s="194"/>
      <c r="AX640" s="194"/>
      <c r="AY640" s="194"/>
      <c r="AZ640" s="194"/>
      <c r="BA640" s="194"/>
      <c r="BB640" s="194"/>
      <c r="BC640" s="194"/>
      <c r="BD640" s="194"/>
      <c r="BE640" s="194"/>
      <c r="BF640" s="194"/>
      <c r="BG640" s="194"/>
      <c r="BH640" s="194"/>
      <c r="BI640" s="194"/>
      <c r="BJ640" s="194"/>
    </row>
    <row r="641" customFormat="false" ht="14.25" hidden="false" customHeight="true" outlineLevel="0" collapsed="false">
      <c r="A641" s="316" t="s">
        <v>278</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316"/>
      <c r="AF641" s="316"/>
      <c r="AG641" s="316"/>
      <c r="AH641" s="316"/>
      <c r="AI641" s="316"/>
      <c r="AJ641" s="316"/>
      <c r="AK641" s="316"/>
      <c r="AL641" s="316"/>
      <c r="AM641" s="316"/>
      <c r="AN641" s="316"/>
      <c r="AO641" s="316"/>
      <c r="AP641" s="316"/>
      <c r="AQ641" s="316"/>
      <c r="AR641" s="316"/>
      <c r="AS641" s="316"/>
      <c r="AT641" s="316"/>
      <c r="AU641" s="194"/>
      <c r="AV641" s="194"/>
      <c r="AW641" s="194"/>
      <c r="AX641" s="194"/>
      <c r="AY641" s="194"/>
      <c r="AZ641" s="194"/>
      <c r="BA641" s="194"/>
      <c r="BB641" s="194"/>
      <c r="BC641" s="194"/>
      <c r="BD641" s="194"/>
      <c r="BE641" s="194"/>
      <c r="BF641" s="194"/>
      <c r="BG641" s="194"/>
      <c r="BH641" s="194"/>
      <c r="BI641" s="194"/>
      <c r="BJ641" s="194"/>
    </row>
    <row r="642" customFormat="false" ht="10.5" hidden="false" customHeight="true" outlineLevel="0" collapsed="false">
      <c r="A642" s="194"/>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194"/>
      <c r="AT642" s="194"/>
      <c r="AU642" s="194"/>
      <c r="AV642" s="194"/>
      <c r="AW642" s="194"/>
      <c r="AX642" s="194"/>
      <c r="AY642" s="194"/>
      <c r="AZ642" s="194"/>
      <c r="BA642" s="194"/>
      <c r="BB642" s="194"/>
      <c r="BC642" s="194"/>
      <c r="BD642" s="194"/>
      <c r="BE642" s="194"/>
      <c r="BF642" s="194"/>
      <c r="BG642" s="194"/>
      <c r="BH642" s="194"/>
      <c r="BI642" s="194"/>
      <c r="BJ642" s="194"/>
    </row>
    <row r="643" customFormat="false" ht="15" hidden="false" customHeight="false" outlineLevel="0" collapsed="false">
      <c r="A643" s="194"/>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194"/>
      <c r="AT643" s="194"/>
      <c r="AU643" s="194"/>
      <c r="AV643" s="194"/>
      <c r="AW643" s="194"/>
      <c r="AX643" s="194"/>
      <c r="AY643" s="194"/>
      <c r="AZ643" s="194"/>
      <c r="BA643" s="194"/>
      <c r="BB643" s="194"/>
      <c r="BC643" s="194"/>
      <c r="BD643" s="194"/>
      <c r="BE643" s="194"/>
      <c r="BF643" s="194"/>
      <c r="BG643" s="194"/>
      <c r="BH643" s="194"/>
      <c r="BI643" s="194"/>
      <c r="BJ643" s="194"/>
    </row>
    <row r="644" customFormat="false" ht="15" hidden="false" customHeight="true" outlineLevel="0" collapsed="false">
      <c r="A644" s="359" t="s">
        <v>0</v>
      </c>
      <c r="B644" s="359"/>
      <c r="C644" s="359"/>
      <c r="D644" s="359"/>
      <c r="E644" s="359"/>
      <c r="F644" s="359"/>
      <c r="G644" s="359"/>
      <c r="H644" s="359"/>
      <c r="I644" s="359"/>
      <c r="J644" s="359"/>
      <c r="K644" s="359"/>
      <c r="L644" s="359"/>
      <c r="M644" s="359"/>
      <c r="N644" s="359"/>
      <c r="O644" s="359"/>
      <c r="P644" s="359"/>
      <c r="Q644" s="359"/>
      <c r="R644" s="359"/>
      <c r="S644" s="359"/>
      <c r="T644" s="359"/>
      <c r="U644" s="359"/>
      <c r="V644" s="359"/>
      <c r="W644" s="359"/>
      <c r="X644" s="359"/>
      <c r="Y644" s="359"/>
      <c r="Z644" s="359"/>
      <c r="AA644" s="359"/>
      <c r="AB644" s="359"/>
      <c r="AC644" s="359"/>
      <c r="AD644" s="359"/>
      <c r="AE644" s="359"/>
      <c r="AF644" s="360" t="s">
        <v>426</v>
      </c>
      <c r="AG644" s="360"/>
      <c r="AH644" s="360"/>
      <c r="AI644" s="360"/>
      <c r="AJ644" s="360"/>
      <c r="AK644" s="360"/>
      <c r="AL644" s="360"/>
      <c r="AM644" s="360"/>
      <c r="AN644" s="360"/>
      <c r="AO644" s="360"/>
      <c r="AP644" s="360"/>
      <c r="AQ644" s="360"/>
      <c r="AR644" s="360"/>
      <c r="AS644" s="360"/>
      <c r="AT644" s="360"/>
      <c r="AU644" s="360"/>
      <c r="AV644" s="360"/>
      <c r="AW644" s="360"/>
      <c r="AX644" s="360"/>
      <c r="AY644" s="360"/>
      <c r="AZ644" s="360"/>
      <c r="BA644" s="360"/>
      <c r="BB644" s="360"/>
      <c r="BC644" s="360"/>
      <c r="BD644" s="360"/>
      <c r="BE644" s="360"/>
      <c r="BF644" s="360"/>
      <c r="BG644" s="360"/>
      <c r="BH644" s="360"/>
      <c r="BI644" s="360"/>
      <c r="BJ644" s="360"/>
    </row>
    <row r="645" customFormat="false" ht="15" hidden="false" customHeight="false" outlineLevel="0" collapsed="false">
      <c r="A645" s="361" t="s">
        <v>1</v>
      </c>
      <c r="B645" s="361"/>
      <c r="C645" s="361"/>
      <c r="D645" s="361"/>
      <c r="E645" s="361"/>
      <c r="F645" s="361"/>
      <c r="G645" s="361"/>
      <c r="H645" s="361"/>
      <c r="I645" s="361"/>
      <c r="J645" s="361"/>
      <c r="K645" s="361"/>
      <c r="L645" s="361"/>
      <c r="M645" s="361"/>
      <c r="N645" s="361"/>
      <c r="O645" s="361"/>
      <c r="P645" s="361"/>
      <c r="Q645" s="361"/>
      <c r="R645" s="361"/>
      <c r="S645" s="361"/>
      <c r="T645" s="361"/>
      <c r="U645" s="361"/>
      <c r="V645" s="361"/>
      <c r="W645" s="361"/>
      <c r="X645" s="361"/>
      <c r="Y645" s="361"/>
      <c r="Z645" s="361"/>
      <c r="AA645" s="361"/>
      <c r="AB645" s="361"/>
      <c r="AC645" s="361"/>
      <c r="AD645" s="361"/>
      <c r="AE645" s="361"/>
      <c r="AF645" s="360"/>
      <c r="AG645" s="360"/>
      <c r="AH645" s="360"/>
      <c r="AI645" s="360"/>
      <c r="AJ645" s="360"/>
      <c r="AK645" s="360"/>
      <c r="AL645" s="360"/>
      <c r="AM645" s="360"/>
      <c r="AN645" s="360"/>
      <c r="AO645" s="360"/>
      <c r="AP645" s="360"/>
      <c r="AQ645" s="360"/>
      <c r="AR645" s="360"/>
      <c r="AS645" s="360"/>
      <c r="AT645" s="360"/>
      <c r="AU645" s="360"/>
      <c r="AV645" s="360"/>
      <c r="AW645" s="360"/>
      <c r="AX645" s="360"/>
      <c r="AY645" s="360"/>
      <c r="AZ645" s="360"/>
      <c r="BA645" s="360"/>
      <c r="BB645" s="360"/>
      <c r="BC645" s="360"/>
      <c r="BD645" s="360"/>
      <c r="BE645" s="360"/>
      <c r="BF645" s="360"/>
      <c r="BG645" s="360"/>
      <c r="BH645" s="360"/>
      <c r="BI645" s="360"/>
      <c r="BJ645" s="360"/>
    </row>
    <row r="646" customFormat="false" ht="15" hidden="false" customHeight="false" outlineLevel="0" collapsed="false">
      <c r="A646" s="362"/>
      <c r="B646" s="363"/>
      <c r="C646" s="363"/>
      <c r="D646" s="363"/>
      <c r="E646" s="363"/>
      <c r="F646" s="363"/>
      <c r="G646" s="363"/>
      <c r="H646" s="363"/>
      <c r="I646" s="363"/>
      <c r="J646" s="363"/>
      <c r="K646" s="363"/>
      <c r="L646" s="363"/>
      <c r="M646" s="363"/>
      <c r="N646" s="363"/>
      <c r="O646" s="363"/>
      <c r="P646" s="363"/>
      <c r="Q646" s="363"/>
      <c r="R646" s="363"/>
      <c r="S646" s="363"/>
      <c r="T646" s="363"/>
      <c r="U646" s="363"/>
      <c r="V646" s="363"/>
      <c r="W646" s="363"/>
      <c r="X646" s="363"/>
      <c r="Y646" s="363"/>
      <c r="Z646" s="363"/>
      <c r="AA646" s="363"/>
      <c r="AB646" s="363"/>
      <c r="AC646" s="363"/>
      <c r="AD646" s="363"/>
      <c r="AE646" s="364"/>
      <c r="AF646" s="365"/>
      <c r="AG646" s="365"/>
      <c r="AH646" s="365"/>
      <c r="AI646" s="365"/>
      <c r="AJ646" s="365"/>
      <c r="AK646" s="365"/>
      <c r="AL646" s="365"/>
      <c r="AM646" s="365"/>
      <c r="AN646" s="365"/>
      <c r="AO646" s="365"/>
      <c r="AP646" s="365"/>
      <c r="AQ646" s="365"/>
      <c r="AR646" s="365"/>
      <c r="AS646" s="365"/>
      <c r="AT646" s="365"/>
      <c r="AU646" s="365"/>
      <c r="AV646" s="365"/>
      <c r="AW646" s="365"/>
      <c r="AX646" s="365"/>
      <c r="AY646" s="365"/>
      <c r="AZ646" s="365"/>
      <c r="BA646" s="365"/>
      <c r="BB646" s="365"/>
      <c r="BC646" s="365"/>
      <c r="BD646" s="365"/>
      <c r="BE646" s="365"/>
      <c r="BF646" s="365"/>
      <c r="BG646" s="365"/>
      <c r="BH646" s="365"/>
      <c r="BI646" s="365"/>
      <c r="BJ646" s="365"/>
    </row>
    <row r="647" customFormat="false" ht="16.5" hidden="false" customHeight="true" outlineLevel="0" collapsed="false">
      <c r="A647" s="366" t="s">
        <v>427</v>
      </c>
      <c r="B647" s="366"/>
      <c r="C647" s="366"/>
      <c r="D647" s="366"/>
      <c r="E647" s="366"/>
      <c r="F647" s="366"/>
      <c r="G647" s="366"/>
      <c r="H647" s="366"/>
      <c r="I647" s="366"/>
      <c r="J647" s="366"/>
      <c r="K647" s="366"/>
      <c r="L647" s="366"/>
      <c r="M647" s="366"/>
      <c r="N647" s="366"/>
      <c r="O647" s="366"/>
      <c r="P647" s="366"/>
      <c r="Q647" s="366"/>
      <c r="R647" s="366"/>
      <c r="S647" s="366"/>
      <c r="T647" s="366"/>
      <c r="U647" s="366"/>
      <c r="V647" s="366"/>
      <c r="W647" s="366"/>
      <c r="X647" s="366"/>
      <c r="Y647" s="366"/>
      <c r="Z647" s="366"/>
      <c r="AA647" s="366"/>
      <c r="AB647" s="366"/>
      <c r="AC647" s="366"/>
      <c r="AD647" s="366"/>
      <c r="AE647" s="366"/>
      <c r="AF647" s="365"/>
      <c r="AG647" s="365"/>
      <c r="AH647" s="365"/>
      <c r="AI647" s="365"/>
      <c r="AJ647" s="365"/>
      <c r="AK647" s="365"/>
      <c r="AL647" s="365"/>
      <c r="AM647" s="365"/>
      <c r="AN647" s="365"/>
      <c r="AO647" s="365"/>
      <c r="AP647" s="365"/>
      <c r="AQ647" s="365"/>
      <c r="AR647" s="365"/>
      <c r="AS647" s="365"/>
      <c r="AT647" s="365"/>
      <c r="AU647" s="365"/>
      <c r="AV647" s="365"/>
      <c r="AW647" s="365"/>
      <c r="AX647" s="365"/>
      <c r="AY647" s="365"/>
      <c r="AZ647" s="365"/>
      <c r="BA647" s="365"/>
      <c r="BB647" s="365"/>
      <c r="BC647" s="365"/>
      <c r="BD647" s="365"/>
      <c r="BE647" s="365"/>
      <c r="BF647" s="365"/>
      <c r="BG647" s="365"/>
      <c r="BH647" s="365"/>
      <c r="BI647" s="365"/>
      <c r="BJ647" s="365"/>
    </row>
    <row r="648" customFormat="false" ht="15" hidden="false" customHeight="false" outlineLevel="0" collapsed="false">
      <c r="A648" s="367" t="s">
        <v>428</v>
      </c>
      <c r="B648" s="367"/>
      <c r="C648" s="367"/>
      <c r="D648" s="367"/>
      <c r="E648" s="367"/>
      <c r="F648" s="367"/>
      <c r="G648" s="367"/>
      <c r="H648" s="367"/>
      <c r="I648" s="367"/>
      <c r="J648" s="367"/>
      <c r="K648" s="367"/>
      <c r="L648" s="367"/>
      <c r="M648" s="367"/>
      <c r="N648" s="367"/>
      <c r="O648" s="367"/>
      <c r="P648" s="367"/>
      <c r="Q648" s="367"/>
      <c r="R648" s="367"/>
      <c r="S648" s="367"/>
      <c r="T648" s="367"/>
      <c r="U648" s="367"/>
      <c r="V648" s="367"/>
      <c r="W648" s="367"/>
      <c r="X648" s="367"/>
      <c r="Y648" s="367"/>
      <c r="Z648" s="367"/>
      <c r="AA648" s="367"/>
      <c r="AB648" s="367"/>
      <c r="AC648" s="367"/>
      <c r="AD648" s="367"/>
      <c r="AE648" s="367"/>
      <c r="AF648" s="365"/>
      <c r="AG648" s="365"/>
      <c r="AH648" s="365"/>
      <c r="AI648" s="365"/>
      <c r="AJ648" s="365"/>
      <c r="AK648" s="365"/>
      <c r="AL648" s="365"/>
      <c r="AM648" s="365"/>
      <c r="AN648" s="365"/>
      <c r="AO648" s="365"/>
      <c r="AP648" s="365"/>
      <c r="AQ648" s="365"/>
      <c r="AR648" s="365"/>
      <c r="AS648" s="365"/>
      <c r="AT648" s="365"/>
      <c r="AU648" s="365"/>
      <c r="AV648" s="365"/>
      <c r="AW648" s="365"/>
      <c r="AX648" s="365"/>
      <c r="AY648" s="365"/>
      <c r="AZ648" s="365"/>
      <c r="BA648" s="365"/>
      <c r="BB648" s="365"/>
      <c r="BC648" s="365"/>
      <c r="BD648" s="365"/>
      <c r="BE648" s="365"/>
      <c r="BF648" s="365"/>
      <c r="BG648" s="365"/>
      <c r="BH648" s="365"/>
      <c r="BI648" s="365"/>
      <c r="BJ648" s="365"/>
    </row>
    <row r="649" customFormat="false" ht="15" hidden="false" customHeight="false" outlineLevel="0" collapsed="false">
      <c r="A649" s="368" t="s">
        <v>429</v>
      </c>
      <c r="B649" s="368"/>
      <c r="C649" s="368"/>
      <c r="D649" s="368"/>
      <c r="E649" s="368"/>
      <c r="F649" s="368"/>
      <c r="G649" s="368"/>
      <c r="H649" s="368"/>
      <c r="I649" s="368"/>
      <c r="J649" s="368"/>
      <c r="K649" s="368"/>
      <c r="L649" s="368"/>
      <c r="M649" s="368"/>
      <c r="N649" s="368"/>
      <c r="O649" s="368"/>
      <c r="P649" s="368"/>
      <c r="Q649" s="368"/>
      <c r="R649" s="126"/>
      <c r="S649" s="126"/>
      <c r="T649" s="131"/>
      <c r="U649" s="131"/>
      <c r="V649" s="131"/>
      <c r="W649" s="131"/>
      <c r="X649" s="131"/>
      <c r="Y649" s="131"/>
      <c r="Z649" s="131"/>
      <c r="AA649" s="131"/>
      <c r="AB649" s="131"/>
      <c r="AC649" s="131"/>
      <c r="AD649" s="131"/>
      <c r="AE649" s="369"/>
      <c r="AF649" s="365"/>
      <c r="AG649" s="365"/>
      <c r="AH649" s="365"/>
      <c r="AI649" s="365"/>
      <c r="AJ649" s="365"/>
      <c r="AK649" s="365"/>
      <c r="AL649" s="365"/>
      <c r="AM649" s="365"/>
      <c r="AN649" s="365"/>
      <c r="AO649" s="365"/>
      <c r="AP649" s="365"/>
      <c r="AQ649" s="365"/>
      <c r="AR649" s="365"/>
      <c r="AS649" s="365"/>
      <c r="AT649" s="365"/>
      <c r="AU649" s="365"/>
      <c r="AV649" s="365"/>
      <c r="AW649" s="365"/>
      <c r="AX649" s="365"/>
      <c r="AY649" s="365"/>
      <c r="AZ649" s="365"/>
      <c r="BA649" s="365"/>
      <c r="BB649" s="365"/>
      <c r="BC649" s="365"/>
      <c r="BD649" s="365"/>
      <c r="BE649" s="365"/>
      <c r="BF649" s="365"/>
      <c r="BG649" s="365"/>
      <c r="BH649" s="365"/>
      <c r="BI649" s="365"/>
      <c r="BJ649" s="365"/>
    </row>
    <row r="650" customFormat="false" ht="10.5" hidden="false" customHeight="true" outlineLevel="0" collapsed="false">
      <c r="A650" s="370"/>
      <c r="B650" s="370"/>
      <c r="C650" s="370"/>
      <c r="D650" s="370"/>
      <c r="E650" s="370"/>
      <c r="F650" s="370"/>
      <c r="G650" s="370"/>
      <c r="H650" s="370"/>
      <c r="I650" s="370"/>
      <c r="J650" s="370"/>
      <c r="K650" s="370"/>
      <c r="L650" s="370"/>
      <c r="M650" s="370"/>
      <c r="N650" s="370"/>
      <c r="O650" s="370"/>
      <c r="P650" s="370"/>
      <c r="Q650" s="370"/>
      <c r="R650" s="370"/>
      <c r="S650" s="370"/>
      <c r="T650" s="370"/>
      <c r="U650" s="370"/>
      <c r="V650" s="370"/>
      <c r="W650" s="370"/>
      <c r="X650" s="370"/>
      <c r="Y650" s="370"/>
      <c r="Z650" s="370"/>
      <c r="AA650" s="370"/>
      <c r="AB650" s="370"/>
      <c r="AC650" s="370"/>
      <c r="AD650" s="370"/>
      <c r="AE650" s="370"/>
      <c r="AF650" s="118"/>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19"/>
      <c r="BE650" s="119"/>
      <c r="BF650" s="119"/>
      <c r="BG650" s="119"/>
      <c r="BH650" s="119"/>
      <c r="BI650" s="119"/>
      <c r="BJ650" s="120"/>
    </row>
    <row r="651" customFormat="false" ht="15" hidden="false" customHeight="false" outlineLevel="0" collapsed="false">
      <c r="A651" s="371" t="s">
        <v>430</v>
      </c>
      <c r="B651" s="371"/>
      <c r="C651" s="371"/>
      <c r="D651" s="371"/>
      <c r="E651" s="371"/>
      <c r="F651" s="371"/>
      <c r="G651" s="371"/>
      <c r="H651" s="371"/>
      <c r="I651" s="371"/>
      <c r="J651" s="371"/>
      <c r="K651" s="371"/>
      <c r="L651" s="371"/>
      <c r="M651" s="371"/>
      <c r="N651" s="371"/>
      <c r="O651" s="371"/>
      <c r="P651" s="371"/>
      <c r="Q651" s="371"/>
      <c r="R651" s="371"/>
      <c r="S651" s="371"/>
      <c r="T651" s="371"/>
      <c r="U651" s="371"/>
      <c r="V651" s="371"/>
      <c r="W651" s="371"/>
      <c r="X651" s="371"/>
      <c r="Y651" s="371"/>
      <c r="Z651" s="371"/>
      <c r="AA651" s="371"/>
      <c r="AB651" s="371"/>
      <c r="AC651" s="371"/>
      <c r="AD651" s="371"/>
      <c r="AE651" s="371"/>
      <c r="AF651" s="371"/>
      <c r="AG651" s="371"/>
      <c r="AH651" s="371"/>
      <c r="AI651" s="371"/>
      <c r="AJ651" s="371"/>
      <c r="AK651" s="371"/>
      <c r="AL651" s="371"/>
      <c r="AM651" s="371"/>
      <c r="AN651" s="371"/>
      <c r="AO651" s="371"/>
      <c r="AP651" s="371"/>
      <c r="AQ651" s="371"/>
      <c r="AR651" s="371"/>
      <c r="AS651" s="371"/>
      <c r="AT651" s="371"/>
      <c r="AU651" s="371"/>
      <c r="AV651" s="371"/>
      <c r="AW651" s="371"/>
      <c r="AX651" s="371"/>
      <c r="AY651" s="371"/>
      <c r="AZ651" s="371"/>
      <c r="BA651" s="371"/>
      <c r="BB651" s="371"/>
      <c r="BC651" s="371"/>
      <c r="BD651" s="371"/>
      <c r="BE651" s="372" t="s">
        <v>431</v>
      </c>
      <c r="BF651" s="372"/>
      <c r="BG651" s="372"/>
      <c r="BH651" s="372"/>
      <c r="BI651" s="372"/>
      <c r="BJ651" s="372"/>
    </row>
    <row r="652" customFormat="false" ht="23.25" hidden="false" customHeight="true" outlineLevel="0" collapsed="false">
      <c r="A652" s="371"/>
      <c r="B652" s="371"/>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1"/>
      <c r="Z652" s="371"/>
      <c r="AA652" s="371"/>
      <c r="AB652" s="371"/>
      <c r="AC652" s="371"/>
      <c r="AD652" s="371"/>
      <c r="AE652" s="371"/>
      <c r="AF652" s="371"/>
      <c r="AG652" s="371"/>
      <c r="AH652" s="371"/>
      <c r="AI652" s="371"/>
      <c r="AJ652" s="371"/>
      <c r="AK652" s="371"/>
      <c r="AL652" s="371"/>
      <c r="AM652" s="371"/>
      <c r="AN652" s="371"/>
      <c r="AO652" s="371"/>
      <c r="AP652" s="371"/>
      <c r="AQ652" s="371"/>
      <c r="AR652" s="371"/>
      <c r="AS652" s="371"/>
      <c r="AT652" s="371"/>
      <c r="AU652" s="371"/>
      <c r="AV652" s="371"/>
      <c r="AW652" s="371"/>
      <c r="AX652" s="371"/>
      <c r="AY652" s="371"/>
      <c r="AZ652" s="371"/>
      <c r="BA652" s="371"/>
      <c r="BB652" s="371"/>
      <c r="BC652" s="371"/>
      <c r="BD652" s="371"/>
      <c r="BE652" s="373" t="s">
        <v>432</v>
      </c>
      <c r="BF652" s="373"/>
      <c r="BG652" s="373"/>
      <c r="BH652" s="373"/>
      <c r="BI652" s="373"/>
      <c r="BJ652" s="373"/>
    </row>
    <row r="653" customFormat="false" ht="15" hidden="false" customHeight="false" outlineLevel="0" collapsed="false">
      <c r="A653" s="374" t="s">
        <v>433</v>
      </c>
      <c r="B653" s="374"/>
      <c r="C653" s="374"/>
      <c r="D653" s="374"/>
      <c r="E653" s="374"/>
      <c r="F653" s="374"/>
      <c r="G653" s="374"/>
      <c r="H653" s="374"/>
      <c r="I653" s="374"/>
      <c r="J653" s="374"/>
      <c r="K653" s="374"/>
      <c r="L653" s="374"/>
      <c r="M653" s="374"/>
      <c r="N653" s="374"/>
      <c r="O653" s="374"/>
      <c r="P653" s="374"/>
      <c r="Q653" s="374"/>
      <c r="R653" s="374"/>
      <c r="S653" s="374"/>
      <c r="T653" s="374"/>
      <c r="U653" s="374"/>
      <c r="V653" s="374"/>
      <c r="W653" s="374"/>
      <c r="X653" s="374"/>
      <c r="Y653" s="374"/>
      <c r="Z653" s="374"/>
      <c r="AA653" s="374"/>
      <c r="AB653" s="374"/>
      <c r="AC653" s="374"/>
      <c r="AD653" s="374"/>
      <c r="AE653" s="374"/>
      <c r="AF653" s="374"/>
      <c r="AG653" s="374"/>
      <c r="AH653" s="374"/>
      <c r="AI653" s="374"/>
      <c r="AJ653" s="374"/>
      <c r="AK653" s="374"/>
      <c r="AL653" s="374"/>
      <c r="AM653" s="374"/>
      <c r="AN653" s="374"/>
      <c r="AO653" s="374"/>
      <c r="AP653" s="374"/>
      <c r="AQ653" s="374"/>
      <c r="AR653" s="374"/>
      <c r="AS653" s="374"/>
      <c r="AT653" s="374"/>
      <c r="AU653" s="374"/>
      <c r="AV653" s="374"/>
      <c r="AW653" s="374"/>
      <c r="AX653" s="374"/>
      <c r="AY653" s="374"/>
      <c r="AZ653" s="374"/>
      <c r="BA653" s="374"/>
      <c r="BB653" s="374"/>
      <c r="BC653" s="374"/>
      <c r="BD653" s="374"/>
      <c r="BE653" s="374"/>
      <c r="BF653" s="374"/>
      <c r="BG653" s="374"/>
      <c r="BH653" s="374"/>
      <c r="BI653" s="374"/>
      <c r="BJ653" s="374"/>
    </row>
    <row r="654" customFormat="false" ht="57.6" hidden="false" customHeight="true" outlineLevel="0" collapsed="false">
      <c r="A654" s="375" t="s">
        <v>434</v>
      </c>
      <c r="B654" s="375"/>
      <c r="C654" s="375"/>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c r="AC654" s="375"/>
      <c r="AD654" s="375"/>
      <c r="AE654" s="375"/>
      <c r="AF654" s="376" t="s">
        <v>435</v>
      </c>
      <c r="AG654" s="376"/>
      <c r="AH654" s="376"/>
      <c r="AI654" s="376"/>
      <c r="AJ654" s="376"/>
      <c r="AK654" s="376" t="s">
        <v>436</v>
      </c>
      <c r="AL654" s="376"/>
      <c r="AM654" s="376"/>
      <c r="AN654" s="376"/>
      <c r="AO654" s="376"/>
      <c r="AP654" s="376"/>
      <c r="AQ654" s="376"/>
      <c r="AR654" s="376" t="s">
        <v>437</v>
      </c>
      <c r="AS654" s="376"/>
      <c r="AT654" s="376"/>
      <c r="AU654" s="376"/>
      <c r="AV654" s="376"/>
      <c r="AW654" s="376"/>
      <c r="AX654" s="376"/>
      <c r="AY654" s="376"/>
      <c r="AZ654" s="376" t="s">
        <v>435</v>
      </c>
      <c r="BA654" s="376"/>
      <c r="BB654" s="376"/>
      <c r="BC654" s="376"/>
      <c r="BD654" s="376"/>
      <c r="BE654" s="376" t="s">
        <v>436</v>
      </c>
      <c r="BF654" s="376"/>
      <c r="BG654" s="376"/>
      <c r="BH654" s="376"/>
      <c r="BI654" s="376"/>
      <c r="BJ654" s="376"/>
    </row>
    <row r="655" s="379" customFormat="true" ht="15" hidden="false" customHeight="false" outlineLevel="0" collapsed="false">
      <c r="A655" s="377" t="s">
        <v>438</v>
      </c>
      <c r="B655" s="377"/>
      <c r="C655" s="377"/>
      <c r="D655" s="377"/>
      <c r="E655" s="377"/>
      <c r="F655" s="377"/>
      <c r="G655" s="377"/>
      <c r="H655" s="377"/>
      <c r="I655" s="377"/>
      <c r="J655" s="377"/>
      <c r="K655" s="377"/>
      <c r="L655" s="377"/>
      <c r="M655" s="377"/>
      <c r="N655" s="377"/>
      <c r="O655" s="377"/>
      <c r="P655" s="377"/>
      <c r="Q655" s="377"/>
      <c r="R655" s="377"/>
      <c r="S655" s="377"/>
      <c r="T655" s="377"/>
      <c r="U655" s="377"/>
      <c r="V655" s="377"/>
      <c r="W655" s="377"/>
      <c r="X655" s="377"/>
      <c r="Y655" s="377"/>
      <c r="Z655" s="377"/>
      <c r="AA655" s="377"/>
      <c r="AB655" s="377"/>
      <c r="AC655" s="377"/>
      <c r="AD655" s="377"/>
      <c r="AE655" s="377"/>
      <c r="AF655" s="378" t="s">
        <v>439</v>
      </c>
      <c r="AG655" s="378"/>
      <c r="AH655" s="378"/>
      <c r="AI655" s="378"/>
      <c r="AJ655" s="378"/>
      <c r="AK655" s="378"/>
      <c r="AL655" s="378"/>
      <c r="AM655" s="378"/>
      <c r="AN655" s="378"/>
      <c r="AO655" s="378"/>
      <c r="AP655" s="378"/>
      <c r="AQ655" s="378"/>
      <c r="AR655" s="378"/>
      <c r="AS655" s="378"/>
      <c r="AT655" s="378"/>
      <c r="AU655" s="378"/>
      <c r="AV655" s="378"/>
      <c r="AW655" s="378"/>
      <c r="AX655" s="378"/>
      <c r="AY655" s="378"/>
      <c r="AZ655" s="378" t="s">
        <v>440</v>
      </c>
      <c r="BA655" s="378"/>
      <c r="BB655" s="378"/>
      <c r="BC655" s="378"/>
      <c r="BD655" s="378"/>
      <c r="BE655" s="378"/>
      <c r="BF655" s="378"/>
      <c r="BG655" s="378"/>
      <c r="BH655" s="378"/>
      <c r="BI655" s="378"/>
      <c r="BJ655" s="378"/>
    </row>
    <row r="656" customFormat="false" ht="65.25" hidden="false" customHeight="true" outlineLevel="0" collapsed="false">
      <c r="A656" s="380" t="s">
        <v>441</v>
      </c>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c r="AA656" s="380"/>
      <c r="AB656" s="380"/>
      <c r="AC656" s="380"/>
      <c r="AD656" s="380"/>
      <c r="AE656" s="380"/>
      <c r="AF656" s="381"/>
      <c r="AG656" s="381"/>
      <c r="AH656" s="381"/>
      <c r="AI656" s="381"/>
      <c r="AJ656" s="381"/>
      <c r="AK656" s="381"/>
      <c r="AL656" s="381"/>
      <c r="AM656" s="381"/>
      <c r="AN656" s="381"/>
      <c r="AO656" s="381"/>
      <c r="AP656" s="381"/>
      <c r="AQ656" s="381"/>
      <c r="AR656" s="382"/>
      <c r="AS656" s="382"/>
      <c r="AT656" s="382"/>
      <c r="AU656" s="382"/>
      <c r="AV656" s="382"/>
      <c r="AW656" s="382"/>
      <c r="AX656" s="382"/>
      <c r="AY656" s="382"/>
      <c r="AZ656" s="381"/>
      <c r="BA656" s="381"/>
      <c r="BB656" s="381"/>
      <c r="BC656" s="381"/>
      <c r="BD656" s="381"/>
      <c r="BE656" s="381"/>
      <c r="BF656" s="381"/>
      <c r="BG656" s="381"/>
      <c r="BH656" s="381"/>
      <c r="BI656" s="381"/>
      <c r="BJ656" s="381"/>
    </row>
    <row r="657" customFormat="false" ht="33" hidden="false" customHeight="true" outlineLevel="0" collapsed="false">
      <c r="A657" s="383" t="s">
        <v>442</v>
      </c>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1"/>
      <c r="AG657" s="381"/>
      <c r="AH657" s="381"/>
      <c r="AI657" s="381"/>
      <c r="AJ657" s="381"/>
      <c r="AK657" s="384"/>
      <c r="AL657" s="384"/>
      <c r="AM657" s="384"/>
      <c r="AN657" s="384"/>
      <c r="AO657" s="384"/>
      <c r="AP657" s="384"/>
      <c r="AQ657" s="384"/>
      <c r="AR657" s="382"/>
      <c r="AS657" s="382"/>
      <c r="AT657" s="382"/>
      <c r="AU657" s="382"/>
      <c r="AV657" s="382"/>
      <c r="AW657" s="382"/>
      <c r="AX657" s="382"/>
      <c r="AY657" s="382"/>
      <c r="AZ657" s="384"/>
      <c r="BA657" s="384"/>
      <c r="BB657" s="384"/>
      <c r="BC657" s="384"/>
      <c r="BD657" s="384"/>
      <c r="BE657" s="384"/>
      <c r="BF657" s="384"/>
      <c r="BG657" s="384"/>
      <c r="BH657" s="384"/>
      <c r="BI657" s="384"/>
      <c r="BJ657" s="384"/>
    </row>
    <row r="658" customFormat="false" ht="65.25" hidden="false" customHeight="true" outlineLevel="0" collapsed="false">
      <c r="A658" s="385" t="s">
        <v>443</v>
      </c>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c r="Y658" s="385"/>
      <c r="Z658" s="385"/>
      <c r="AA658" s="385"/>
      <c r="AB658" s="385"/>
      <c r="AC658" s="385"/>
      <c r="AD658" s="385"/>
      <c r="AE658" s="385"/>
      <c r="AF658" s="381"/>
      <c r="AG658" s="381"/>
      <c r="AH658" s="381"/>
      <c r="AI658" s="381"/>
      <c r="AJ658" s="381"/>
      <c r="AK658" s="381"/>
      <c r="AL658" s="381"/>
      <c r="AM658" s="381"/>
      <c r="AN658" s="381"/>
      <c r="AO658" s="381"/>
      <c r="AP658" s="381"/>
      <c r="AQ658" s="381"/>
      <c r="AR658" s="382"/>
      <c r="AS658" s="382"/>
      <c r="AT658" s="382"/>
      <c r="AU658" s="382"/>
      <c r="AV658" s="382"/>
      <c r="AW658" s="382"/>
      <c r="AX658" s="382"/>
      <c r="AY658" s="382"/>
      <c r="AZ658" s="381"/>
      <c r="BA658" s="381"/>
      <c r="BB658" s="381"/>
      <c r="BC658" s="381"/>
      <c r="BD658" s="381"/>
      <c r="BE658" s="381"/>
      <c r="BF658" s="381"/>
      <c r="BG658" s="381"/>
      <c r="BH658" s="381"/>
      <c r="BI658" s="381"/>
      <c r="BJ658" s="381"/>
    </row>
    <row r="659" customFormat="false" ht="141" hidden="false" customHeight="true" outlineLevel="0" collapsed="false">
      <c r="A659" s="385" t="s">
        <v>444</v>
      </c>
      <c r="B659" s="385"/>
      <c r="C659" s="385"/>
      <c r="D659" s="385"/>
      <c r="E659" s="385"/>
      <c r="F659" s="385"/>
      <c r="G659" s="385"/>
      <c r="H659" s="385"/>
      <c r="I659" s="385"/>
      <c r="J659" s="385"/>
      <c r="K659" s="385"/>
      <c r="L659" s="385"/>
      <c r="M659" s="385"/>
      <c r="N659" s="385"/>
      <c r="O659" s="385"/>
      <c r="P659" s="385"/>
      <c r="Q659" s="385"/>
      <c r="R659" s="385"/>
      <c r="S659" s="385"/>
      <c r="T659" s="385"/>
      <c r="U659" s="385"/>
      <c r="V659" s="385"/>
      <c r="W659" s="385"/>
      <c r="X659" s="385"/>
      <c r="Y659" s="385"/>
      <c r="Z659" s="385"/>
      <c r="AA659" s="385"/>
      <c r="AB659" s="385"/>
      <c r="AC659" s="385"/>
      <c r="AD659" s="385"/>
      <c r="AE659" s="385"/>
      <c r="AF659" s="381"/>
      <c r="AG659" s="381"/>
      <c r="AH659" s="381"/>
      <c r="AI659" s="381"/>
      <c r="AJ659" s="381"/>
      <c r="AK659" s="381"/>
      <c r="AL659" s="381"/>
      <c r="AM659" s="381"/>
      <c r="AN659" s="381"/>
      <c r="AO659" s="381"/>
      <c r="AP659" s="381"/>
      <c r="AQ659" s="381"/>
      <c r="AR659" s="382"/>
      <c r="AS659" s="382"/>
      <c r="AT659" s="382"/>
      <c r="AU659" s="382"/>
      <c r="AV659" s="382"/>
      <c r="AW659" s="382"/>
      <c r="AX659" s="382"/>
      <c r="AY659" s="382"/>
      <c r="AZ659" s="381"/>
      <c r="BA659" s="381"/>
      <c r="BB659" s="381"/>
      <c r="BC659" s="381"/>
      <c r="BD659" s="381"/>
      <c r="BE659" s="381"/>
      <c r="BF659" s="381"/>
      <c r="BG659" s="381"/>
      <c r="BH659" s="381"/>
      <c r="BI659" s="381"/>
      <c r="BJ659" s="381"/>
    </row>
    <row r="660" customFormat="false" ht="55.5" hidden="false" customHeight="true" outlineLevel="0" collapsed="false">
      <c r="A660" s="385" t="s">
        <v>445</v>
      </c>
      <c r="B660" s="385"/>
      <c r="C660" s="385"/>
      <c r="D660" s="385"/>
      <c r="E660" s="385"/>
      <c r="F660" s="385"/>
      <c r="G660" s="385"/>
      <c r="H660" s="385"/>
      <c r="I660" s="385"/>
      <c r="J660" s="385"/>
      <c r="K660" s="385"/>
      <c r="L660" s="385"/>
      <c r="M660" s="385"/>
      <c r="N660" s="385"/>
      <c r="O660" s="385"/>
      <c r="P660" s="385"/>
      <c r="Q660" s="385"/>
      <c r="R660" s="385"/>
      <c r="S660" s="385"/>
      <c r="T660" s="385"/>
      <c r="U660" s="385"/>
      <c r="V660" s="385"/>
      <c r="W660" s="385"/>
      <c r="X660" s="385"/>
      <c r="Y660" s="385"/>
      <c r="Z660" s="385"/>
      <c r="AA660" s="385"/>
      <c r="AB660" s="385"/>
      <c r="AC660" s="385"/>
      <c r="AD660" s="385"/>
      <c r="AE660" s="385"/>
      <c r="AF660" s="381"/>
      <c r="AG660" s="381"/>
      <c r="AH660" s="381"/>
      <c r="AI660" s="381"/>
      <c r="AJ660" s="381"/>
      <c r="AK660" s="381"/>
      <c r="AL660" s="381"/>
      <c r="AM660" s="381"/>
      <c r="AN660" s="381"/>
      <c r="AO660" s="381"/>
      <c r="AP660" s="381"/>
      <c r="AQ660" s="381"/>
      <c r="AR660" s="382"/>
      <c r="AS660" s="382"/>
      <c r="AT660" s="382"/>
      <c r="AU660" s="382"/>
      <c r="AV660" s="382"/>
      <c r="AW660" s="382"/>
      <c r="AX660" s="382"/>
      <c r="AY660" s="382"/>
      <c r="AZ660" s="381"/>
      <c r="BA660" s="381"/>
      <c r="BB660" s="381"/>
      <c r="BC660" s="381"/>
      <c r="BD660" s="381"/>
      <c r="BE660" s="381"/>
      <c r="BF660" s="381"/>
      <c r="BG660" s="381"/>
      <c r="BH660" s="381"/>
      <c r="BI660" s="381"/>
      <c r="BJ660" s="381"/>
    </row>
    <row r="661" customFormat="false" ht="232.5" hidden="false" customHeight="true" outlineLevel="0" collapsed="false">
      <c r="A661" s="385" t="s">
        <v>446</v>
      </c>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c r="Z661" s="385"/>
      <c r="AA661" s="385"/>
      <c r="AB661" s="385"/>
      <c r="AC661" s="385"/>
      <c r="AD661" s="385"/>
      <c r="AE661" s="385"/>
      <c r="AF661" s="381"/>
      <c r="AG661" s="381"/>
      <c r="AH661" s="381"/>
      <c r="AI661" s="381"/>
      <c r="AJ661" s="381"/>
      <c r="AK661" s="381"/>
      <c r="AL661" s="381"/>
      <c r="AM661" s="381"/>
      <c r="AN661" s="381"/>
      <c r="AO661" s="381"/>
      <c r="AP661" s="381"/>
      <c r="AQ661" s="381"/>
      <c r="AR661" s="96"/>
      <c r="AS661" s="96"/>
      <c r="AT661" s="96"/>
      <c r="AU661" s="96"/>
      <c r="AV661" s="96"/>
      <c r="AW661" s="96"/>
      <c r="AX661" s="96"/>
      <c r="AY661" s="96"/>
      <c r="AZ661" s="381"/>
      <c r="BA661" s="381"/>
      <c r="BB661" s="381"/>
      <c r="BC661" s="381"/>
      <c r="BD661" s="381"/>
      <c r="BE661" s="381"/>
      <c r="BF661" s="381"/>
      <c r="BG661" s="381"/>
      <c r="BH661" s="381"/>
      <c r="BI661" s="381"/>
      <c r="BJ661" s="381"/>
    </row>
    <row r="662" customFormat="false" ht="237.75" hidden="false" customHeight="true" outlineLevel="0" collapsed="false">
      <c r="A662" s="386" t="s">
        <v>447</v>
      </c>
      <c r="B662" s="386"/>
      <c r="C662" s="386"/>
      <c r="D662" s="386"/>
      <c r="E662" s="386"/>
      <c r="F662" s="386"/>
      <c r="G662" s="386"/>
      <c r="H662" s="386"/>
      <c r="I662" s="386"/>
      <c r="J662" s="386"/>
      <c r="K662" s="386"/>
      <c r="L662" s="386"/>
      <c r="M662" s="386"/>
      <c r="N662" s="386"/>
      <c r="O662" s="386"/>
      <c r="P662" s="386"/>
      <c r="Q662" s="386"/>
      <c r="R662" s="386"/>
      <c r="S662" s="386"/>
      <c r="T662" s="386"/>
      <c r="U662" s="386"/>
      <c r="V662" s="386"/>
      <c r="W662" s="386"/>
      <c r="X662" s="386"/>
      <c r="Y662" s="386"/>
      <c r="Z662" s="386"/>
      <c r="AA662" s="386"/>
      <c r="AB662" s="386"/>
      <c r="AC662" s="386"/>
      <c r="AD662" s="386"/>
      <c r="AE662" s="386"/>
      <c r="AF662" s="387"/>
      <c r="AG662" s="388"/>
      <c r="AH662" s="388"/>
      <c r="AI662" s="388"/>
      <c r="AJ662" s="389"/>
      <c r="AK662" s="381"/>
      <c r="AL662" s="381"/>
      <c r="AM662" s="381"/>
      <c r="AN662" s="381"/>
      <c r="AO662" s="381"/>
      <c r="AP662" s="381"/>
      <c r="AQ662" s="381"/>
      <c r="AR662" s="96"/>
      <c r="AS662" s="96"/>
      <c r="AT662" s="96"/>
      <c r="AU662" s="96"/>
      <c r="AV662" s="96"/>
      <c r="AW662" s="96"/>
      <c r="AX662" s="96"/>
      <c r="AY662" s="96"/>
      <c r="AZ662" s="381"/>
      <c r="BA662" s="381"/>
      <c r="BB662" s="381"/>
      <c r="BC662" s="381"/>
      <c r="BD662" s="381"/>
      <c r="BE662" s="381"/>
      <c r="BF662" s="381"/>
      <c r="BG662" s="381"/>
      <c r="BH662" s="381"/>
      <c r="BI662" s="381"/>
      <c r="BJ662" s="381"/>
    </row>
    <row r="663" customFormat="false" ht="15.75" hidden="false" customHeight="true" outlineLevel="0" collapsed="false">
      <c r="A663" s="385" t="s">
        <v>448</v>
      </c>
      <c r="B663" s="385"/>
      <c r="C663" s="385"/>
      <c r="D663" s="385"/>
      <c r="E663" s="385"/>
      <c r="F663" s="385"/>
      <c r="G663" s="385"/>
      <c r="H663" s="385"/>
      <c r="I663" s="385"/>
      <c r="J663" s="385"/>
      <c r="K663" s="385"/>
      <c r="L663" s="385"/>
      <c r="M663" s="385"/>
      <c r="N663" s="385"/>
      <c r="O663" s="385"/>
      <c r="P663" s="385"/>
      <c r="Q663" s="385"/>
      <c r="R663" s="385"/>
      <c r="S663" s="385"/>
      <c r="T663" s="385"/>
      <c r="U663" s="385"/>
      <c r="V663" s="385"/>
      <c r="W663" s="385"/>
      <c r="X663" s="385"/>
      <c r="Y663" s="385"/>
      <c r="Z663" s="385"/>
      <c r="AA663" s="385"/>
      <c r="AB663" s="385"/>
      <c r="AC663" s="385"/>
      <c r="AD663" s="385"/>
      <c r="AE663" s="385"/>
      <c r="AF663" s="381"/>
      <c r="AG663" s="381"/>
      <c r="AH663" s="381"/>
      <c r="AI663" s="381"/>
      <c r="AJ663" s="381"/>
      <c r="AK663" s="381"/>
      <c r="AL663" s="381"/>
      <c r="AM663" s="381"/>
      <c r="AN663" s="381"/>
      <c r="AO663" s="381"/>
      <c r="AP663" s="381"/>
      <c r="AQ663" s="381"/>
      <c r="AR663" s="96"/>
      <c r="AS663" s="96"/>
      <c r="AT663" s="96"/>
      <c r="AU663" s="96"/>
      <c r="AV663" s="96"/>
      <c r="AW663" s="96"/>
      <c r="AX663" s="96"/>
      <c r="AY663" s="96"/>
      <c r="AZ663" s="381"/>
      <c r="BA663" s="381"/>
      <c r="BB663" s="381"/>
      <c r="BC663" s="381"/>
      <c r="BD663" s="381"/>
      <c r="BE663" s="381"/>
      <c r="BF663" s="381"/>
      <c r="BG663" s="381"/>
      <c r="BH663" s="381"/>
      <c r="BI663" s="381"/>
      <c r="BJ663" s="381"/>
    </row>
    <row r="664" s="145" customFormat="true" ht="33" hidden="false" customHeight="true" outlineLevel="0" collapsed="false">
      <c r="A664" s="385" t="s">
        <v>449</v>
      </c>
      <c r="B664" s="385"/>
      <c r="C664" s="385"/>
      <c r="D664" s="385"/>
      <c r="E664" s="385"/>
      <c r="F664" s="385"/>
      <c r="G664" s="385"/>
      <c r="H664" s="385"/>
      <c r="I664" s="385"/>
      <c r="J664" s="385"/>
      <c r="K664" s="385"/>
      <c r="L664" s="385"/>
      <c r="M664" s="385"/>
      <c r="N664" s="385"/>
      <c r="O664" s="385"/>
      <c r="P664" s="385"/>
      <c r="Q664" s="385"/>
      <c r="R664" s="385"/>
      <c r="S664" s="385"/>
      <c r="T664" s="385"/>
      <c r="U664" s="385"/>
      <c r="V664" s="385"/>
      <c r="W664" s="385"/>
      <c r="X664" s="385"/>
      <c r="Y664" s="385"/>
      <c r="Z664" s="385"/>
      <c r="AA664" s="385"/>
      <c r="AB664" s="385"/>
      <c r="AC664" s="385"/>
      <c r="AD664" s="385"/>
      <c r="AE664" s="385"/>
      <c r="AF664" s="381"/>
      <c r="AG664" s="381"/>
      <c r="AH664" s="381"/>
      <c r="AI664" s="381"/>
      <c r="AJ664" s="381"/>
      <c r="AK664" s="381"/>
      <c r="AL664" s="381"/>
      <c r="AM664" s="381"/>
      <c r="AN664" s="381"/>
      <c r="AO664" s="381"/>
      <c r="AP664" s="381"/>
      <c r="AQ664" s="381"/>
      <c r="AR664" s="96"/>
      <c r="AS664" s="96"/>
      <c r="AT664" s="96"/>
      <c r="AU664" s="96"/>
      <c r="AV664" s="96"/>
      <c r="AW664" s="96"/>
      <c r="AX664" s="96"/>
      <c r="AY664" s="96"/>
      <c r="AZ664" s="381"/>
      <c r="BA664" s="381"/>
      <c r="BB664" s="381"/>
      <c r="BC664" s="381"/>
      <c r="BD664" s="381"/>
      <c r="BE664" s="381"/>
      <c r="BF664" s="381"/>
      <c r="BG664" s="381"/>
      <c r="BH664" s="381"/>
      <c r="BI664" s="381"/>
      <c r="BJ664" s="381"/>
    </row>
    <row r="665" customFormat="false" ht="19.5" hidden="false" customHeight="true" outlineLevel="0" collapsed="false">
      <c r="A665" s="385" t="s">
        <v>450</v>
      </c>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c r="X665" s="385"/>
      <c r="Y665" s="385"/>
      <c r="Z665" s="385"/>
      <c r="AA665" s="385"/>
      <c r="AB665" s="385"/>
      <c r="AC665" s="385"/>
      <c r="AD665" s="385"/>
      <c r="AE665" s="385"/>
      <c r="AF665" s="390"/>
      <c r="AG665" s="390"/>
      <c r="AH665" s="390"/>
      <c r="AI665" s="390"/>
      <c r="AJ665" s="390"/>
      <c r="AK665" s="390"/>
      <c r="AL665" s="390"/>
      <c r="AM665" s="390"/>
      <c r="AN665" s="390"/>
      <c r="AO665" s="390"/>
      <c r="AP665" s="390"/>
      <c r="AQ665" s="390"/>
      <c r="AR665" s="96"/>
      <c r="AS665" s="96"/>
      <c r="AT665" s="96"/>
      <c r="AU665" s="96"/>
      <c r="AV665" s="96"/>
      <c r="AW665" s="96"/>
      <c r="AX665" s="96"/>
      <c r="AY665" s="96"/>
      <c r="AZ665" s="390"/>
      <c r="BA665" s="390"/>
      <c r="BB665" s="390"/>
      <c r="BC665" s="390"/>
      <c r="BD665" s="390"/>
      <c r="BE665" s="390"/>
      <c r="BF665" s="390"/>
      <c r="BG665" s="390"/>
      <c r="BH665" s="390"/>
      <c r="BI665" s="390"/>
      <c r="BJ665" s="390"/>
    </row>
    <row r="666" customFormat="false" ht="27.6" hidden="false" customHeight="true" outlineLevel="0" collapsed="false">
      <c r="A666" s="391" t="s">
        <v>451</v>
      </c>
      <c r="B666" s="391"/>
      <c r="C666" s="391"/>
      <c r="D666" s="391"/>
      <c r="E666" s="391"/>
      <c r="F666" s="391"/>
      <c r="G666" s="391"/>
      <c r="H666" s="391"/>
      <c r="I666" s="391"/>
      <c r="J666" s="391"/>
      <c r="K666" s="391"/>
      <c r="L666" s="391"/>
      <c r="M666" s="391"/>
      <c r="N666" s="391"/>
      <c r="O666" s="391"/>
      <c r="P666" s="391"/>
      <c r="Q666" s="391"/>
      <c r="R666" s="391"/>
      <c r="S666" s="391"/>
      <c r="T666" s="391"/>
      <c r="U666" s="391"/>
      <c r="V666" s="391"/>
      <c r="W666" s="391"/>
      <c r="X666" s="391"/>
      <c r="Y666" s="391"/>
      <c r="Z666" s="391"/>
      <c r="AA666" s="391"/>
      <c r="AB666" s="391"/>
      <c r="AC666" s="391"/>
      <c r="AD666" s="391"/>
      <c r="AE666" s="391"/>
      <c r="AF666" s="392"/>
      <c r="AG666" s="393"/>
      <c r="AH666" s="393"/>
      <c r="AI666" s="393"/>
      <c r="AJ666" s="394"/>
      <c r="AK666" s="395"/>
      <c r="AL666" s="395"/>
      <c r="AM666" s="395"/>
      <c r="AN666" s="395"/>
      <c r="AO666" s="395"/>
      <c r="AP666" s="395"/>
      <c r="AQ666" s="395"/>
      <c r="AR666" s="96"/>
      <c r="AS666" s="96"/>
      <c r="AT666" s="96"/>
      <c r="AU666" s="96"/>
      <c r="AV666" s="96"/>
      <c r="AW666" s="96"/>
      <c r="AX666" s="96"/>
      <c r="AY666" s="96"/>
      <c r="AZ666" s="395"/>
      <c r="BA666" s="395"/>
      <c r="BB666" s="395"/>
      <c r="BC666" s="395"/>
      <c r="BD666" s="395"/>
      <c r="BE666" s="395"/>
      <c r="BF666" s="395"/>
      <c r="BG666" s="395"/>
      <c r="BH666" s="395"/>
      <c r="BI666" s="395"/>
      <c r="BJ666" s="395"/>
    </row>
    <row r="667" customFormat="false" ht="67.5" hidden="false" customHeight="true" outlineLevel="0" collapsed="false">
      <c r="A667" s="391" t="s">
        <v>452</v>
      </c>
      <c r="B667" s="391"/>
      <c r="C667" s="391"/>
      <c r="D667" s="391"/>
      <c r="E667" s="391"/>
      <c r="F667" s="391"/>
      <c r="G667" s="391"/>
      <c r="H667" s="391"/>
      <c r="I667" s="391"/>
      <c r="J667" s="391"/>
      <c r="K667" s="391"/>
      <c r="L667" s="391"/>
      <c r="M667" s="391"/>
      <c r="N667" s="391"/>
      <c r="O667" s="391"/>
      <c r="P667" s="391"/>
      <c r="Q667" s="391"/>
      <c r="R667" s="391"/>
      <c r="S667" s="391"/>
      <c r="T667" s="391"/>
      <c r="U667" s="391"/>
      <c r="V667" s="391"/>
      <c r="W667" s="391"/>
      <c r="X667" s="391"/>
      <c r="Y667" s="391"/>
      <c r="Z667" s="391"/>
      <c r="AA667" s="391"/>
      <c r="AB667" s="391"/>
      <c r="AC667" s="391"/>
      <c r="AD667" s="391"/>
      <c r="AE667" s="391"/>
      <c r="AF667" s="395"/>
      <c r="AG667" s="395"/>
      <c r="AH667" s="395"/>
      <c r="AI667" s="395"/>
      <c r="AJ667" s="395"/>
      <c r="AK667" s="395"/>
      <c r="AL667" s="395"/>
      <c r="AM667" s="395"/>
      <c r="AN667" s="395"/>
      <c r="AO667" s="395"/>
      <c r="AP667" s="395"/>
      <c r="AQ667" s="395"/>
      <c r="AR667" s="396"/>
      <c r="AS667" s="397"/>
      <c r="AT667" s="397"/>
      <c r="AU667" s="397"/>
      <c r="AV667" s="397"/>
      <c r="AW667" s="397"/>
      <c r="AX667" s="397"/>
      <c r="AY667" s="398"/>
      <c r="AZ667" s="395"/>
      <c r="BA667" s="395"/>
      <c r="BB667" s="395"/>
      <c r="BC667" s="395"/>
      <c r="BD667" s="395"/>
      <c r="BE667" s="395"/>
      <c r="BF667" s="395"/>
      <c r="BG667" s="395"/>
      <c r="BH667" s="395"/>
      <c r="BI667" s="395"/>
      <c r="BJ667" s="395"/>
    </row>
    <row r="668" customFormat="false" ht="26.25" hidden="false" customHeight="true" outlineLevel="0" collapsed="false">
      <c r="A668" s="399" t="s">
        <v>453</v>
      </c>
      <c r="B668" s="399"/>
      <c r="C668" s="399"/>
      <c r="D668" s="399"/>
      <c r="E668" s="399"/>
      <c r="F668" s="399"/>
      <c r="G668" s="399"/>
      <c r="H668" s="399"/>
      <c r="I668" s="399"/>
      <c r="J668" s="399"/>
      <c r="K668" s="399"/>
      <c r="L668" s="399"/>
      <c r="M668" s="399"/>
      <c r="N668" s="399"/>
      <c r="O668" s="399"/>
      <c r="P668" s="399"/>
      <c r="Q668" s="399"/>
      <c r="R668" s="399"/>
      <c r="S668" s="399"/>
      <c r="T668" s="399"/>
      <c r="U668" s="399"/>
      <c r="V668" s="399"/>
      <c r="W668" s="399"/>
      <c r="X668" s="399"/>
      <c r="Y668" s="399"/>
      <c r="Z668" s="399"/>
      <c r="AA668" s="399"/>
      <c r="AB668" s="399"/>
      <c r="AC668" s="399"/>
      <c r="AD668" s="399"/>
      <c r="AE668" s="399"/>
      <c r="AF668" s="390"/>
      <c r="AG668" s="390"/>
      <c r="AH668" s="390"/>
      <c r="AI668" s="390"/>
      <c r="AJ668" s="390"/>
      <c r="AK668" s="390"/>
      <c r="AL668" s="390"/>
      <c r="AM668" s="390"/>
      <c r="AN668" s="390"/>
      <c r="AO668" s="390"/>
      <c r="AP668" s="390"/>
      <c r="AQ668" s="390"/>
      <c r="AR668" s="96"/>
      <c r="AS668" s="96"/>
      <c r="AT668" s="96"/>
      <c r="AU668" s="96"/>
      <c r="AV668" s="96"/>
      <c r="AW668" s="96"/>
      <c r="AX668" s="96"/>
      <c r="AY668" s="96"/>
      <c r="AZ668" s="390"/>
      <c r="BA668" s="390"/>
      <c r="BB668" s="390"/>
      <c r="BC668" s="390"/>
      <c r="BD668" s="390"/>
      <c r="BE668" s="390"/>
      <c r="BF668" s="390"/>
      <c r="BG668" s="390"/>
      <c r="BH668" s="390"/>
      <c r="BI668" s="390"/>
      <c r="BJ668" s="390"/>
    </row>
    <row r="669" s="64" customFormat="true" ht="29.25" hidden="false" customHeight="true" outlineLevel="0" collapsed="false">
      <c r="A669" s="399" t="s">
        <v>454</v>
      </c>
      <c r="B669" s="399"/>
      <c r="C669" s="399"/>
      <c r="D669" s="399"/>
      <c r="E669" s="399"/>
      <c r="F669" s="399"/>
      <c r="G669" s="399"/>
      <c r="H669" s="399"/>
      <c r="I669" s="399"/>
      <c r="J669" s="399"/>
      <c r="K669" s="399"/>
      <c r="L669" s="399"/>
      <c r="M669" s="399"/>
      <c r="N669" s="399"/>
      <c r="O669" s="399"/>
      <c r="P669" s="399"/>
      <c r="Q669" s="399"/>
      <c r="R669" s="399"/>
      <c r="S669" s="399"/>
      <c r="T669" s="399"/>
      <c r="U669" s="399"/>
      <c r="V669" s="399"/>
      <c r="W669" s="399"/>
      <c r="X669" s="399"/>
      <c r="Y669" s="399"/>
      <c r="Z669" s="399"/>
      <c r="AA669" s="399"/>
      <c r="AB669" s="399"/>
      <c r="AC669" s="399"/>
      <c r="AD669" s="399"/>
      <c r="AE669" s="399"/>
      <c r="AF669" s="381"/>
      <c r="AG669" s="381"/>
      <c r="AH669" s="381"/>
      <c r="AI669" s="381"/>
      <c r="AJ669" s="381"/>
      <c r="AK669" s="381"/>
      <c r="AL669" s="381"/>
      <c r="AM669" s="381"/>
      <c r="AN669" s="381"/>
      <c r="AO669" s="381"/>
      <c r="AP669" s="381"/>
      <c r="AQ669" s="381"/>
      <c r="AR669" s="96"/>
      <c r="AS669" s="96"/>
      <c r="AT669" s="96"/>
      <c r="AU669" s="96"/>
      <c r="AV669" s="96"/>
      <c r="AW669" s="96"/>
      <c r="AX669" s="96"/>
      <c r="AY669" s="96"/>
      <c r="AZ669" s="381"/>
      <c r="BA669" s="381"/>
      <c r="BB669" s="381"/>
      <c r="BC669" s="381"/>
      <c r="BD669" s="381"/>
      <c r="BE669" s="381"/>
      <c r="BF669" s="381"/>
      <c r="BG669" s="381"/>
      <c r="BH669" s="381"/>
      <c r="BI669" s="381"/>
      <c r="BJ669" s="381"/>
    </row>
    <row r="670" customFormat="false" ht="29.25" hidden="false" customHeight="true" outlineLevel="0" collapsed="false">
      <c r="A670" s="400" t="s">
        <v>455</v>
      </c>
      <c r="B670" s="400"/>
      <c r="C670" s="400"/>
      <c r="D670" s="400"/>
      <c r="E670" s="400"/>
      <c r="F670" s="400"/>
      <c r="G670" s="400"/>
      <c r="H670" s="400"/>
      <c r="I670" s="400"/>
      <c r="J670" s="400"/>
      <c r="K670" s="400"/>
      <c r="L670" s="400"/>
      <c r="M670" s="400"/>
      <c r="N670" s="400"/>
      <c r="O670" s="400"/>
      <c r="P670" s="400"/>
      <c r="Q670" s="400"/>
      <c r="R670" s="400"/>
      <c r="S670" s="400"/>
      <c r="T670" s="400"/>
      <c r="U670" s="400"/>
      <c r="V670" s="400"/>
      <c r="W670" s="400"/>
      <c r="X670" s="400"/>
      <c r="Y670" s="400"/>
      <c r="Z670" s="400"/>
      <c r="AA670" s="400"/>
      <c r="AB670" s="400"/>
      <c r="AC670" s="400"/>
      <c r="AD670" s="400"/>
      <c r="AE670" s="400"/>
      <c r="AF670" s="381"/>
      <c r="AG670" s="381"/>
      <c r="AH670" s="381"/>
      <c r="AI670" s="381"/>
      <c r="AJ670" s="381"/>
      <c r="AK670" s="381"/>
      <c r="AL670" s="381"/>
      <c r="AM670" s="381"/>
      <c r="AN670" s="381"/>
      <c r="AO670" s="381"/>
      <c r="AP670" s="381"/>
      <c r="AQ670" s="381"/>
      <c r="AR670" s="96"/>
      <c r="AS670" s="96"/>
      <c r="AT670" s="96"/>
      <c r="AU670" s="96"/>
      <c r="AV670" s="96"/>
      <c r="AW670" s="96"/>
      <c r="AX670" s="96"/>
      <c r="AY670" s="96"/>
      <c r="AZ670" s="381"/>
      <c r="BA670" s="381"/>
      <c r="BB670" s="381"/>
      <c r="BC670" s="381"/>
      <c r="BD670" s="381"/>
      <c r="BE670" s="381"/>
      <c r="BF670" s="381"/>
      <c r="BG670" s="381"/>
      <c r="BH670" s="381"/>
      <c r="BI670" s="381"/>
      <c r="BJ670" s="381"/>
    </row>
    <row r="671" customFormat="false" ht="29.25" hidden="false" customHeight="true" outlineLevel="0" collapsed="false">
      <c r="A671" s="400" t="s">
        <v>456</v>
      </c>
      <c r="B671" s="400"/>
      <c r="C671" s="400"/>
      <c r="D671" s="400"/>
      <c r="E671" s="400"/>
      <c r="F671" s="400"/>
      <c r="G671" s="400"/>
      <c r="H671" s="400"/>
      <c r="I671" s="400"/>
      <c r="J671" s="400"/>
      <c r="K671" s="400"/>
      <c r="L671" s="400"/>
      <c r="M671" s="400"/>
      <c r="N671" s="400"/>
      <c r="O671" s="400"/>
      <c r="P671" s="400"/>
      <c r="Q671" s="400"/>
      <c r="R671" s="400"/>
      <c r="S671" s="400"/>
      <c r="T671" s="400"/>
      <c r="U671" s="400"/>
      <c r="V671" s="400"/>
      <c r="W671" s="400"/>
      <c r="X671" s="400"/>
      <c r="Y671" s="400"/>
      <c r="Z671" s="400"/>
      <c r="AA671" s="400"/>
      <c r="AB671" s="400"/>
      <c r="AC671" s="400"/>
      <c r="AD671" s="400"/>
      <c r="AE671" s="400"/>
      <c r="AF671" s="387"/>
      <c r="AG671" s="388"/>
      <c r="AH671" s="388"/>
      <c r="AI671" s="388"/>
      <c r="AJ671" s="389"/>
      <c r="AK671" s="381"/>
      <c r="AL671" s="381"/>
      <c r="AM671" s="381"/>
      <c r="AN671" s="381"/>
      <c r="AO671" s="381"/>
      <c r="AP671" s="381"/>
      <c r="AQ671" s="381"/>
      <c r="AR671" s="96"/>
      <c r="AS671" s="96"/>
      <c r="AT671" s="96"/>
      <c r="AU671" s="96"/>
      <c r="AV671" s="96"/>
      <c r="AW671" s="96"/>
      <c r="AX671" s="96"/>
      <c r="AY671" s="96"/>
      <c r="AZ671" s="381"/>
      <c r="BA671" s="381"/>
      <c r="BB671" s="381"/>
      <c r="BC671" s="381"/>
      <c r="BD671" s="381"/>
      <c r="BE671" s="381"/>
      <c r="BF671" s="381"/>
      <c r="BG671" s="381"/>
      <c r="BH671" s="381"/>
      <c r="BI671" s="381"/>
      <c r="BJ671" s="381"/>
    </row>
    <row r="672" customFormat="false" ht="29.25" hidden="false" customHeight="true" outlineLevel="0" collapsed="false">
      <c r="A672" s="400" t="s">
        <v>457</v>
      </c>
      <c r="B672" s="400"/>
      <c r="C672" s="400"/>
      <c r="D672" s="400"/>
      <c r="E672" s="400"/>
      <c r="F672" s="400"/>
      <c r="G672" s="400"/>
      <c r="H672" s="400"/>
      <c r="I672" s="400"/>
      <c r="J672" s="400"/>
      <c r="K672" s="400"/>
      <c r="L672" s="400"/>
      <c r="M672" s="400"/>
      <c r="N672" s="400"/>
      <c r="O672" s="400"/>
      <c r="P672" s="400"/>
      <c r="Q672" s="400"/>
      <c r="R672" s="400"/>
      <c r="S672" s="400"/>
      <c r="T672" s="400"/>
      <c r="U672" s="400"/>
      <c r="V672" s="400"/>
      <c r="W672" s="400"/>
      <c r="X672" s="400"/>
      <c r="Y672" s="400"/>
      <c r="Z672" s="400"/>
      <c r="AA672" s="400"/>
      <c r="AB672" s="400"/>
      <c r="AC672" s="400"/>
      <c r="AD672" s="400"/>
      <c r="AE672" s="400"/>
      <c r="AF672" s="387"/>
      <c r="AG672" s="388"/>
      <c r="AH672" s="388"/>
      <c r="AI672" s="388"/>
      <c r="AJ672" s="389"/>
      <c r="AK672" s="381"/>
      <c r="AL672" s="381"/>
      <c r="AM672" s="381"/>
      <c r="AN672" s="381"/>
      <c r="AO672" s="381"/>
      <c r="AP672" s="381"/>
      <c r="AQ672" s="381"/>
      <c r="AR672" s="396"/>
      <c r="AS672" s="397"/>
      <c r="AT672" s="397"/>
      <c r="AU672" s="397"/>
      <c r="AV672" s="397"/>
      <c r="AW672" s="397"/>
      <c r="AX672" s="397"/>
      <c r="AY672" s="398"/>
      <c r="AZ672" s="401"/>
      <c r="BA672" s="402"/>
      <c r="BB672" s="402"/>
      <c r="BC672" s="402"/>
      <c r="BD672" s="403"/>
      <c r="BE672" s="401"/>
      <c r="BF672" s="402"/>
      <c r="BG672" s="402"/>
      <c r="BH672" s="402"/>
      <c r="BI672" s="402"/>
      <c r="BJ672" s="403"/>
    </row>
    <row r="673" customFormat="false" ht="29.25" hidden="false" customHeight="true" outlineLevel="0" collapsed="false">
      <c r="A673" s="400" t="s">
        <v>458</v>
      </c>
      <c r="B673" s="400"/>
      <c r="C673" s="400"/>
      <c r="D673" s="400"/>
      <c r="E673" s="400"/>
      <c r="F673" s="400"/>
      <c r="G673" s="400"/>
      <c r="H673" s="400"/>
      <c r="I673" s="400"/>
      <c r="J673" s="400"/>
      <c r="K673" s="400"/>
      <c r="L673" s="400"/>
      <c r="M673" s="400"/>
      <c r="N673" s="400"/>
      <c r="O673" s="400"/>
      <c r="P673" s="400"/>
      <c r="Q673" s="400"/>
      <c r="R673" s="400"/>
      <c r="S673" s="400"/>
      <c r="T673" s="400"/>
      <c r="U673" s="400"/>
      <c r="V673" s="400"/>
      <c r="W673" s="400"/>
      <c r="X673" s="400"/>
      <c r="Y673" s="400"/>
      <c r="Z673" s="400"/>
      <c r="AA673" s="400"/>
      <c r="AB673" s="400"/>
      <c r="AC673" s="400"/>
      <c r="AD673" s="400"/>
      <c r="AE673" s="400"/>
      <c r="AF673" s="387"/>
      <c r="AG673" s="388"/>
      <c r="AH673" s="388"/>
      <c r="AI673" s="388"/>
      <c r="AJ673" s="389"/>
      <c r="AK673" s="387"/>
      <c r="AL673" s="388"/>
      <c r="AM673" s="388"/>
      <c r="AN673" s="388"/>
      <c r="AO673" s="388"/>
      <c r="AP673" s="388"/>
      <c r="AQ673" s="389"/>
      <c r="AR673" s="396"/>
      <c r="AS673" s="397"/>
      <c r="AT673" s="397"/>
      <c r="AU673" s="397"/>
      <c r="AV673" s="397"/>
      <c r="AW673" s="397"/>
      <c r="AX673" s="397"/>
      <c r="AY673" s="398"/>
      <c r="AZ673" s="401"/>
      <c r="BA673" s="402"/>
      <c r="BB673" s="402"/>
      <c r="BC673" s="402"/>
      <c r="BD673" s="403"/>
      <c r="BE673" s="401"/>
      <c r="BF673" s="402"/>
      <c r="BG673" s="402"/>
      <c r="BH673" s="402"/>
      <c r="BI673" s="402"/>
      <c r="BJ673" s="403"/>
    </row>
    <row r="674" customFormat="false" ht="15.75" hidden="false" customHeight="true" outlineLevel="0" collapsed="false">
      <c r="A674" s="404"/>
      <c r="B674" s="404"/>
      <c r="C674" s="404"/>
      <c r="D674" s="404"/>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381"/>
      <c r="AG674" s="381"/>
      <c r="AH674" s="381"/>
      <c r="AI674" s="381"/>
      <c r="AJ674" s="381"/>
      <c r="AK674" s="381"/>
      <c r="AL674" s="381"/>
      <c r="AM674" s="381"/>
      <c r="AN674" s="381"/>
      <c r="AO674" s="381"/>
      <c r="AP674" s="381"/>
      <c r="AQ674" s="381"/>
      <c r="AR674" s="96"/>
      <c r="AS674" s="96"/>
      <c r="AT674" s="96"/>
      <c r="AU674" s="96"/>
      <c r="AV674" s="96"/>
      <c r="AW674" s="96"/>
      <c r="AX674" s="96"/>
      <c r="AY674" s="96"/>
      <c r="AZ674" s="381"/>
      <c r="BA674" s="381"/>
      <c r="BB674" s="381"/>
      <c r="BC674" s="381"/>
      <c r="BD674" s="381"/>
      <c r="BE674" s="381"/>
      <c r="BF674" s="381"/>
      <c r="BG674" s="381"/>
      <c r="BH674" s="381"/>
      <c r="BI674" s="381"/>
      <c r="BJ674" s="381"/>
    </row>
    <row r="675" customFormat="false" ht="15.75" hidden="false" customHeight="true" outlineLevel="0" collapsed="false">
      <c r="A675" s="404"/>
      <c r="B675" s="404"/>
      <c r="C675" s="404"/>
      <c r="D675" s="404"/>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381"/>
      <c r="AG675" s="381"/>
      <c r="AH675" s="381"/>
      <c r="AI675" s="381"/>
      <c r="AJ675" s="381"/>
      <c r="AK675" s="381"/>
      <c r="AL675" s="381"/>
      <c r="AM675" s="381"/>
      <c r="AN675" s="381"/>
      <c r="AO675" s="381"/>
      <c r="AP675" s="381"/>
      <c r="AQ675" s="381"/>
      <c r="AR675" s="96"/>
      <c r="AS675" s="96"/>
      <c r="AT675" s="96"/>
      <c r="AU675" s="96"/>
      <c r="AV675" s="96"/>
      <c r="AW675" s="96"/>
      <c r="AX675" s="96"/>
      <c r="AY675" s="96"/>
      <c r="AZ675" s="381"/>
      <c r="BA675" s="381"/>
      <c r="BB675" s="381"/>
      <c r="BC675" s="381"/>
      <c r="BD675" s="381"/>
      <c r="BE675" s="381"/>
      <c r="BF675" s="381"/>
      <c r="BG675" s="381"/>
      <c r="BH675" s="381"/>
      <c r="BI675" s="381"/>
      <c r="BJ675" s="381"/>
    </row>
    <row r="676" customFormat="false" ht="15.75" hidden="false" customHeight="true" outlineLevel="0" collapsed="false">
      <c r="A676" s="404"/>
      <c r="B676" s="404"/>
      <c r="C676" s="404"/>
      <c r="D676" s="404"/>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381"/>
      <c r="AG676" s="381"/>
      <c r="AH676" s="381"/>
      <c r="AI676" s="381"/>
      <c r="AJ676" s="381"/>
      <c r="AK676" s="381"/>
      <c r="AL676" s="381"/>
      <c r="AM676" s="381"/>
      <c r="AN676" s="381"/>
      <c r="AO676" s="381"/>
      <c r="AP676" s="381"/>
      <c r="AQ676" s="381"/>
      <c r="AR676" s="96"/>
      <c r="AS676" s="96"/>
      <c r="AT676" s="96"/>
      <c r="AU676" s="96"/>
      <c r="AV676" s="96"/>
      <c r="AW676" s="96"/>
      <c r="AX676" s="96"/>
      <c r="AY676" s="96"/>
      <c r="AZ676" s="381"/>
      <c r="BA676" s="381"/>
      <c r="BB676" s="381"/>
      <c r="BC676" s="381"/>
      <c r="BD676" s="381"/>
      <c r="BE676" s="381"/>
      <c r="BF676" s="381"/>
      <c r="BG676" s="381"/>
      <c r="BH676" s="381"/>
      <c r="BI676" s="381"/>
      <c r="BJ676" s="381"/>
    </row>
    <row r="677" customFormat="false" ht="15.75" hidden="false" customHeight="true" outlineLevel="0" collapsed="false">
      <c r="A677" s="404"/>
      <c r="B677" s="404"/>
      <c r="C677" s="404"/>
      <c r="D677" s="404"/>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381"/>
      <c r="AG677" s="381"/>
      <c r="AH677" s="381"/>
      <c r="AI677" s="381"/>
      <c r="AJ677" s="381"/>
      <c r="AK677" s="381"/>
      <c r="AL677" s="381"/>
      <c r="AM677" s="381"/>
      <c r="AN677" s="381"/>
      <c r="AO677" s="381"/>
      <c r="AP677" s="381"/>
      <c r="AQ677" s="381"/>
      <c r="AR677" s="96"/>
      <c r="AS677" s="96"/>
      <c r="AT677" s="96"/>
      <c r="AU677" s="96"/>
      <c r="AV677" s="96"/>
      <c r="AW677" s="96"/>
      <c r="AX677" s="96"/>
      <c r="AY677" s="96"/>
      <c r="AZ677" s="381"/>
      <c r="BA677" s="381"/>
      <c r="BB677" s="381"/>
      <c r="BC677" s="381"/>
      <c r="BD677" s="381"/>
      <c r="BE677" s="381"/>
      <c r="BF677" s="381"/>
      <c r="BG677" s="381"/>
      <c r="BH677" s="381"/>
      <c r="BI677" s="381"/>
      <c r="BJ677" s="381"/>
    </row>
    <row r="678" customFormat="false" ht="15.75" hidden="false" customHeight="true" outlineLevel="0" collapsed="false">
      <c r="A678" s="405" t="s">
        <v>459</v>
      </c>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c r="AA678" s="405"/>
      <c r="AB678" s="405"/>
      <c r="AC678" s="405"/>
      <c r="AD678" s="405"/>
      <c r="AE678" s="405"/>
      <c r="AF678" s="405"/>
      <c r="AG678" s="405"/>
      <c r="AH678" s="405"/>
      <c r="AI678" s="405"/>
      <c r="AJ678" s="405"/>
      <c r="AK678" s="405"/>
      <c r="AL678" s="405"/>
      <c r="AM678" s="405"/>
      <c r="AN678" s="405"/>
      <c r="AO678" s="405"/>
      <c r="AP678" s="405"/>
      <c r="AQ678" s="405"/>
      <c r="AR678" s="405"/>
      <c r="AS678" s="405"/>
      <c r="AT678" s="405"/>
      <c r="AU678" s="405"/>
      <c r="AV678" s="405"/>
      <c r="AW678" s="405"/>
      <c r="AX678" s="405"/>
      <c r="AY678" s="405"/>
      <c r="AZ678" s="405"/>
      <c r="BA678" s="405"/>
      <c r="BB678" s="405"/>
      <c r="BC678" s="405"/>
      <c r="BD678" s="405"/>
      <c r="BE678" s="405"/>
      <c r="BF678" s="405"/>
      <c r="BG678" s="405"/>
      <c r="BH678" s="405"/>
      <c r="BI678" s="405"/>
      <c r="BJ678" s="406"/>
    </row>
    <row r="679" customFormat="false" ht="31.7" hidden="false" customHeight="true" outlineLevel="0" collapsed="false">
      <c r="A679" s="391" t="s">
        <v>460</v>
      </c>
      <c r="B679" s="391"/>
      <c r="C679" s="391"/>
      <c r="D679" s="391"/>
      <c r="E679" s="391"/>
      <c r="F679" s="391"/>
      <c r="G679" s="391"/>
      <c r="H679" s="391"/>
      <c r="I679" s="391"/>
      <c r="J679" s="391"/>
      <c r="K679" s="391"/>
      <c r="L679" s="391"/>
      <c r="M679" s="391"/>
      <c r="N679" s="391"/>
      <c r="O679" s="391"/>
      <c r="P679" s="391"/>
      <c r="Q679" s="391"/>
      <c r="R679" s="391"/>
      <c r="S679" s="391"/>
      <c r="T679" s="391"/>
      <c r="U679" s="391"/>
      <c r="V679" s="391"/>
      <c r="W679" s="391"/>
      <c r="X679" s="391"/>
      <c r="Y679" s="391"/>
      <c r="Z679" s="391"/>
      <c r="AA679" s="391"/>
      <c r="AB679" s="391"/>
      <c r="AC679" s="391"/>
      <c r="AD679" s="391"/>
      <c r="AE679" s="391"/>
      <c r="AF679" s="387"/>
      <c r="AG679" s="388"/>
      <c r="AH679" s="388"/>
      <c r="AI679" s="388"/>
      <c r="AJ679" s="389"/>
      <c r="AK679" s="381"/>
      <c r="AL679" s="381"/>
      <c r="AM679" s="381"/>
      <c r="AN679" s="381"/>
      <c r="AO679" s="381"/>
      <c r="AP679" s="381"/>
      <c r="AQ679" s="381"/>
      <c r="AR679" s="407"/>
      <c r="AS679" s="408"/>
      <c r="AT679" s="408"/>
      <c r="AU679" s="408"/>
      <c r="AV679" s="408"/>
      <c r="AW679" s="408"/>
      <c r="AX679" s="408"/>
      <c r="AY679" s="409"/>
      <c r="AZ679" s="381"/>
      <c r="BA679" s="381"/>
      <c r="BB679" s="381"/>
      <c r="BC679" s="381"/>
      <c r="BD679" s="381"/>
      <c r="BE679" s="381"/>
      <c r="BF679" s="381"/>
      <c r="BG679" s="381"/>
      <c r="BH679" s="381"/>
      <c r="BI679" s="381"/>
      <c r="BJ679" s="381"/>
    </row>
    <row r="680" customFormat="false" ht="209.25" hidden="false" customHeight="true" outlineLevel="0" collapsed="false">
      <c r="A680" s="391" t="s">
        <v>461</v>
      </c>
      <c r="B680" s="391"/>
      <c r="C680" s="391"/>
      <c r="D680" s="391"/>
      <c r="E680" s="391"/>
      <c r="F680" s="391"/>
      <c r="G680" s="391"/>
      <c r="H680" s="391"/>
      <c r="I680" s="391"/>
      <c r="J680" s="391"/>
      <c r="K680" s="391"/>
      <c r="L680" s="391"/>
      <c r="M680" s="391"/>
      <c r="N680" s="391"/>
      <c r="O680" s="391"/>
      <c r="P680" s="391"/>
      <c r="Q680" s="391"/>
      <c r="R680" s="391"/>
      <c r="S680" s="391"/>
      <c r="T680" s="391"/>
      <c r="U680" s="391"/>
      <c r="V680" s="391"/>
      <c r="W680" s="391"/>
      <c r="X680" s="391"/>
      <c r="Y680" s="391"/>
      <c r="Z680" s="391"/>
      <c r="AA680" s="391"/>
      <c r="AB680" s="391"/>
      <c r="AC680" s="391"/>
      <c r="AD680" s="391"/>
      <c r="AE680" s="391"/>
      <c r="AF680" s="387"/>
      <c r="AG680" s="388"/>
      <c r="AH680" s="388"/>
      <c r="AI680" s="388"/>
      <c r="AJ680" s="389"/>
      <c r="AK680" s="381"/>
      <c r="AL680" s="381"/>
      <c r="AM680" s="381"/>
      <c r="AN680" s="381"/>
      <c r="AO680" s="381"/>
      <c r="AP680" s="381"/>
      <c r="AQ680" s="381"/>
      <c r="AR680" s="407"/>
      <c r="AS680" s="408"/>
      <c r="AT680" s="408"/>
      <c r="AU680" s="408"/>
      <c r="AV680" s="408"/>
      <c r="AW680" s="408"/>
      <c r="AX680" s="408"/>
      <c r="AY680" s="409"/>
      <c r="AZ680" s="410"/>
      <c r="BA680" s="410"/>
      <c r="BB680" s="410"/>
      <c r="BC680" s="410"/>
      <c r="BD680" s="410"/>
      <c r="BE680" s="410"/>
      <c r="BF680" s="410"/>
      <c r="BG680" s="410"/>
      <c r="BH680" s="410"/>
      <c r="BI680" s="410"/>
      <c r="BJ680" s="410"/>
    </row>
    <row r="681" customFormat="false" ht="30" hidden="false" customHeight="true" outlineLevel="0" collapsed="false">
      <c r="A681" s="400" t="s">
        <v>462</v>
      </c>
      <c r="B681" s="400"/>
      <c r="C681" s="400"/>
      <c r="D681" s="400"/>
      <c r="E681" s="400"/>
      <c r="F681" s="400"/>
      <c r="G681" s="400"/>
      <c r="H681" s="400"/>
      <c r="I681" s="400"/>
      <c r="J681" s="400"/>
      <c r="K681" s="400"/>
      <c r="L681" s="400"/>
      <c r="M681" s="400"/>
      <c r="N681" s="400"/>
      <c r="O681" s="400"/>
      <c r="P681" s="400"/>
      <c r="Q681" s="400"/>
      <c r="R681" s="400"/>
      <c r="S681" s="400"/>
      <c r="T681" s="400"/>
      <c r="U681" s="400"/>
      <c r="V681" s="400"/>
      <c r="W681" s="400"/>
      <c r="X681" s="400"/>
      <c r="Y681" s="400"/>
      <c r="Z681" s="400"/>
      <c r="AA681" s="400"/>
      <c r="AB681" s="400"/>
      <c r="AC681" s="400"/>
      <c r="AD681" s="400"/>
      <c r="AE681" s="400"/>
      <c r="AF681" s="387"/>
      <c r="AG681" s="388"/>
      <c r="AH681" s="388"/>
      <c r="AI681" s="388"/>
      <c r="AJ681" s="389"/>
      <c r="AK681" s="381"/>
      <c r="AL681" s="381"/>
      <c r="AM681" s="381"/>
      <c r="AN681" s="381"/>
      <c r="AO681" s="381"/>
      <c r="AP681" s="381"/>
      <c r="AQ681" s="381"/>
      <c r="AR681" s="407"/>
      <c r="AS681" s="408"/>
      <c r="AT681" s="408"/>
      <c r="AU681" s="408"/>
      <c r="AV681" s="408"/>
      <c r="AW681" s="408"/>
      <c r="AX681" s="408"/>
      <c r="AY681" s="409"/>
      <c r="AZ681" s="381"/>
      <c r="BA681" s="381"/>
      <c r="BB681" s="381"/>
      <c r="BC681" s="381"/>
      <c r="BD681" s="381"/>
      <c r="BE681" s="381"/>
      <c r="BF681" s="381"/>
      <c r="BG681" s="381"/>
      <c r="BH681" s="381"/>
      <c r="BI681" s="381"/>
      <c r="BJ681" s="381"/>
    </row>
    <row r="682" customFormat="false" ht="30" hidden="false" customHeight="true" outlineLevel="0" collapsed="false">
      <c r="A682" s="400" t="s">
        <v>463</v>
      </c>
      <c r="B682" s="400"/>
      <c r="C682" s="400"/>
      <c r="D682" s="400"/>
      <c r="E682" s="400"/>
      <c r="F682" s="400"/>
      <c r="G682" s="400"/>
      <c r="H682" s="400"/>
      <c r="I682" s="400"/>
      <c r="J682" s="400"/>
      <c r="K682" s="400"/>
      <c r="L682" s="400"/>
      <c r="M682" s="400"/>
      <c r="N682" s="400"/>
      <c r="O682" s="400"/>
      <c r="P682" s="400"/>
      <c r="Q682" s="400"/>
      <c r="R682" s="400"/>
      <c r="S682" s="400"/>
      <c r="T682" s="400"/>
      <c r="U682" s="400"/>
      <c r="V682" s="400"/>
      <c r="W682" s="400"/>
      <c r="X682" s="400"/>
      <c r="Y682" s="400"/>
      <c r="Z682" s="400"/>
      <c r="AA682" s="400"/>
      <c r="AB682" s="400"/>
      <c r="AC682" s="400"/>
      <c r="AD682" s="400"/>
      <c r="AE682" s="400"/>
      <c r="AF682" s="387"/>
      <c r="AG682" s="388"/>
      <c r="AH682" s="388"/>
      <c r="AI682" s="388"/>
      <c r="AJ682" s="389"/>
      <c r="AK682" s="381"/>
      <c r="AL682" s="381"/>
      <c r="AM682" s="381"/>
      <c r="AN682" s="381"/>
      <c r="AO682" s="381"/>
      <c r="AP682" s="381"/>
      <c r="AQ682" s="381"/>
      <c r="AR682" s="407"/>
      <c r="AS682" s="408"/>
      <c r="AT682" s="408"/>
      <c r="AU682" s="408"/>
      <c r="AV682" s="408"/>
      <c r="AW682" s="408"/>
      <c r="AX682" s="408"/>
      <c r="AY682" s="409"/>
      <c r="AZ682" s="381"/>
      <c r="BA682" s="381"/>
      <c r="BB682" s="381"/>
      <c r="BC682" s="381"/>
      <c r="BD682" s="381"/>
      <c r="BE682" s="381"/>
      <c r="BF682" s="381"/>
      <c r="BG682" s="381"/>
      <c r="BH682" s="381"/>
      <c r="BI682" s="381"/>
      <c r="BJ682" s="381"/>
    </row>
    <row r="683" customFormat="false" ht="30" hidden="false" customHeight="true" outlineLevel="0" collapsed="false">
      <c r="A683" s="400" t="s">
        <v>464</v>
      </c>
      <c r="B683" s="400"/>
      <c r="C683" s="400"/>
      <c r="D683" s="400"/>
      <c r="E683" s="400"/>
      <c r="F683" s="400"/>
      <c r="G683" s="400"/>
      <c r="H683" s="400"/>
      <c r="I683" s="400"/>
      <c r="J683" s="400"/>
      <c r="K683" s="400"/>
      <c r="L683" s="400"/>
      <c r="M683" s="400"/>
      <c r="N683" s="400"/>
      <c r="O683" s="400"/>
      <c r="P683" s="400"/>
      <c r="Q683" s="400"/>
      <c r="R683" s="400"/>
      <c r="S683" s="400"/>
      <c r="T683" s="400"/>
      <c r="U683" s="400"/>
      <c r="V683" s="400"/>
      <c r="W683" s="400"/>
      <c r="X683" s="400"/>
      <c r="Y683" s="400"/>
      <c r="Z683" s="400"/>
      <c r="AA683" s="400"/>
      <c r="AB683" s="400"/>
      <c r="AC683" s="400"/>
      <c r="AD683" s="400"/>
      <c r="AE683" s="400"/>
      <c r="AF683" s="387"/>
      <c r="AG683" s="388"/>
      <c r="AH683" s="388"/>
      <c r="AI683" s="388"/>
      <c r="AJ683" s="389"/>
      <c r="AK683" s="381"/>
      <c r="AL683" s="381"/>
      <c r="AM683" s="381"/>
      <c r="AN683" s="381"/>
      <c r="AO683" s="381"/>
      <c r="AP683" s="381"/>
      <c r="AQ683" s="381"/>
      <c r="AR683" s="407"/>
      <c r="AS683" s="408"/>
      <c r="AT683" s="408"/>
      <c r="AU683" s="408"/>
      <c r="AV683" s="408"/>
      <c r="AW683" s="408"/>
      <c r="AX683" s="408"/>
      <c r="AY683" s="409"/>
      <c r="AZ683" s="381"/>
      <c r="BA683" s="381"/>
      <c r="BB683" s="381"/>
      <c r="BC683" s="381"/>
      <c r="BD683" s="381"/>
      <c r="BE683" s="381"/>
      <c r="BF683" s="381"/>
      <c r="BG683" s="381"/>
      <c r="BH683" s="381"/>
      <c r="BI683" s="381"/>
      <c r="BJ683" s="381"/>
    </row>
    <row r="684" customFormat="false" ht="30" hidden="false" customHeight="true" outlineLevel="0" collapsed="false">
      <c r="A684" s="400" t="s">
        <v>465</v>
      </c>
      <c r="B684" s="400"/>
      <c r="C684" s="400"/>
      <c r="D684" s="400"/>
      <c r="E684" s="400"/>
      <c r="F684" s="400"/>
      <c r="G684" s="400"/>
      <c r="H684" s="400"/>
      <c r="I684" s="400"/>
      <c r="J684" s="400"/>
      <c r="K684" s="400"/>
      <c r="L684" s="400"/>
      <c r="M684" s="400"/>
      <c r="N684" s="400"/>
      <c r="O684" s="400"/>
      <c r="P684" s="400"/>
      <c r="Q684" s="400"/>
      <c r="R684" s="400"/>
      <c r="S684" s="400"/>
      <c r="T684" s="400"/>
      <c r="U684" s="400"/>
      <c r="V684" s="400"/>
      <c r="W684" s="400"/>
      <c r="X684" s="400"/>
      <c r="Y684" s="400"/>
      <c r="Z684" s="400"/>
      <c r="AA684" s="400"/>
      <c r="AB684" s="400"/>
      <c r="AC684" s="400"/>
      <c r="AD684" s="400"/>
      <c r="AE684" s="400"/>
      <c r="AF684" s="387"/>
      <c r="AG684" s="388"/>
      <c r="AH684" s="388"/>
      <c r="AI684" s="388"/>
      <c r="AJ684" s="389"/>
      <c r="AK684" s="381"/>
      <c r="AL684" s="381"/>
      <c r="AM684" s="381"/>
      <c r="AN684" s="381"/>
      <c r="AO684" s="381"/>
      <c r="AP684" s="381"/>
      <c r="AQ684" s="381"/>
      <c r="AR684" s="407"/>
      <c r="AS684" s="408"/>
      <c r="AT684" s="408"/>
      <c r="AU684" s="408"/>
      <c r="AV684" s="408"/>
      <c r="AW684" s="408"/>
      <c r="AX684" s="408"/>
      <c r="AY684" s="409"/>
      <c r="AZ684" s="381"/>
      <c r="BA684" s="381"/>
      <c r="BB684" s="381"/>
      <c r="BC684" s="381"/>
      <c r="BD684" s="381"/>
      <c r="BE684" s="381"/>
      <c r="BF684" s="381"/>
      <c r="BG684" s="381"/>
      <c r="BH684" s="381"/>
      <c r="BI684" s="381"/>
      <c r="BJ684" s="381"/>
    </row>
    <row r="685" customFormat="false" ht="53.25" hidden="false" customHeight="true" outlineLevel="0" collapsed="false">
      <c r="A685" s="400" t="s">
        <v>466</v>
      </c>
      <c r="B685" s="400"/>
      <c r="C685" s="400"/>
      <c r="D685" s="400"/>
      <c r="E685" s="400"/>
      <c r="F685" s="400"/>
      <c r="G685" s="400"/>
      <c r="H685" s="400"/>
      <c r="I685" s="400"/>
      <c r="J685" s="400"/>
      <c r="K685" s="400"/>
      <c r="L685" s="400"/>
      <c r="M685" s="400"/>
      <c r="N685" s="400"/>
      <c r="O685" s="400"/>
      <c r="P685" s="400"/>
      <c r="Q685" s="400"/>
      <c r="R685" s="400"/>
      <c r="S685" s="400"/>
      <c r="T685" s="400"/>
      <c r="U685" s="400"/>
      <c r="V685" s="400"/>
      <c r="W685" s="400"/>
      <c r="X685" s="400"/>
      <c r="Y685" s="400"/>
      <c r="Z685" s="400"/>
      <c r="AA685" s="400"/>
      <c r="AB685" s="400"/>
      <c r="AC685" s="400"/>
      <c r="AD685" s="400"/>
      <c r="AE685" s="400"/>
      <c r="AF685" s="387"/>
      <c r="AG685" s="388"/>
      <c r="AH685" s="388"/>
      <c r="AI685" s="388"/>
      <c r="AJ685" s="389"/>
      <c r="AK685" s="381"/>
      <c r="AL685" s="381"/>
      <c r="AM685" s="381"/>
      <c r="AN685" s="381"/>
      <c r="AO685" s="381"/>
      <c r="AP685" s="381"/>
      <c r="AQ685" s="381"/>
      <c r="AR685" s="407"/>
      <c r="AS685" s="408"/>
      <c r="AT685" s="408"/>
      <c r="AU685" s="408"/>
      <c r="AV685" s="408"/>
      <c r="AW685" s="408"/>
      <c r="AX685" s="408"/>
      <c r="AY685" s="409"/>
      <c r="AZ685" s="381"/>
      <c r="BA685" s="381"/>
      <c r="BB685" s="381"/>
      <c r="BC685" s="381"/>
      <c r="BD685" s="381"/>
      <c r="BE685" s="381"/>
      <c r="BF685" s="381"/>
      <c r="BG685" s="381"/>
      <c r="BH685" s="381"/>
      <c r="BI685" s="381"/>
      <c r="BJ685" s="381"/>
    </row>
    <row r="686" customFormat="false" ht="53.25" hidden="false" customHeight="true" outlineLevel="0" collapsed="false">
      <c r="A686" s="400" t="s">
        <v>467</v>
      </c>
      <c r="B686" s="400"/>
      <c r="C686" s="400"/>
      <c r="D686" s="400"/>
      <c r="E686" s="400"/>
      <c r="F686" s="400"/>
      <c r="G686" s="400"/>
      <c r="H686" s="400"/>
      <c r="I686" s="400"/>
      <c r="J686" s="400"/>
      <c r="K686" s="400"/>
      <c r="L686" s="400"/>
      <c r="M686" s="400"/>
      <c r="N686" s="400"/>
      <c r="O686" s="400"/>
      <c r="P686" s="400"/>
      <c r="Q686" s="400"/>
      <c r="R686" s="400"/>
      <c r="S686" s="400"/>
      <c r="T686" s="400"/>
      <c r="U686" s="400"/>
      <c r="V686" s="400"/>
      <c r="W686" s="400"/>
      <c r="X686" s="400"/>
      <c r="Y686" s="400"/>
      <c r="Z686" s="400"/>
      <c r="AA686" s="400"/>
      <c r="AB686" s="400"/>
      <c r="AC686" s="400"/>
      <c r="AD686" s="400"/>
      <c r="AE686" s="400"/>
      <c r="AF686" s="387"/>
      <c r="AG686" s="388"/>
      <c r="AH686" s="388"/>
      <c r="AI686" s="388"/>
      <c r="AJ686" s="389"/>
      <c r="AK686" s="387"/>
      <c r="AL686" s="388"/>
      <c r="AM686" s="388"/>
      <c r="AN686" s="388"/>
      <c r="AO686" s="388"/>
      <c r="AP686" s="388"/>
      <c r="AQ686" s="389"/>
      <c r="AR686" s="407"/>
      <c r="AS686" s="408"/>
      <c r="AT686" s="408"/>
      <c r="AU686" s="408"/>
      <c r="AV686" s="408"/>
      <c r="AW686" s="408"/>
      <c r="AX686" s="408"/>
      <c r="AY686" s="409"/>
      <c r="AZ686" s="387"/>
      <c r="BA686" s="388"/>
      <c r="BB686" s="388"/>
      <c r="BC686" s="388"/>
      <c r="BD686" s="389"/>
      <c r="BE686" s="387"/>
      <c r="BF686" s="388"/>
      <c r="BG686" s="388"/>
      <c r="BH686" s="388"/>
      <c r="BI686" s="388"/>
      <c r="BJ686" s="389"/>
    </row>
    <row r="687" customFormat="false" ht="30" hidden="false" customHeight="true" outlineLevel="0" collapsed="false">
      <c r="A687" s="400" t="s">
        <v>468</v>
      </c>
      <c r="B687" s="400"/>
      <c r="C687" s="400"/>
      <c r="D687" s="400"/>
      <c r="E687" s="400"/>
      <c r="F687" s="400"/>
      <c r="G687" s="400"/>
      <c r="H687" s="400"/>
      <c r="I687" s="400"/>
      <c r="J687" s="400"/>
      <c r="K687" s="400"/>
      <c r="L687" s="400"/>
      <c r="M687" s="400"/>
      <c r="N687" s="400"/>
      <c r="O687" s="400"/>
      <c r="P687" s="400"/>
      <c r="Q687" s="400"/>
      <c r="R687" s="400"/>
      <c r="S687" s="400"/>
      <c r="T687" s="400"/>
      <c r="U687" s="400"/>
      <c r="V687" s="400"/>
      <c r="W687" s="400"/>
      <c r="X687" s="400"/>
      <c r="Y687" s="400"/>
      <c r="Z687" s="400"/>
      <c r="AA687" s="400"/>
      <c r="AB687" s="400"/>
      <c r="AC687" s="400"/>
      <c r="AD687" s="400"/>
      <c r="AE687" s="400"/>
      <c r="AF687" s="387"/>
      <c r="AG687" s="388"/>
      <c r="AH687" s="388"/>
      <c r="AI687" s="388"/>
      <c r="AJ687" s="389"/>
      <c r="AK687" s="387"/>
      <c r="AL687" s="388"/>
      <c r="AM687" s="388"/>
      <c r="AN687" s="388"/>
      <c r="AO687" s="388"/>
      <c r="AP687" s="388"/>
      <c r="AQ687" s="389"/>
      <c r="AR687" s="407"/>
      <c r="AS687" s="408"/>
      <c r="AT687" s="408"/>
      <c r="AU687" s="408"/>
      <c r="AV687" s="408"/>
      <c r="AW687" s="408"/>
      <c r="AX687" s="408"/>
      <c r="AY687" s="409"/>
      <c r="AZ687" s="381"/>
      <c r="BA687" s="381"/>
      <c r="BB687" s="381"/>
      <c r="BC687" s="381"/>
      <c r="BD687" s="381"/>
      <c r="BE687" s="381"/>
      <c r="BF687" s="381"/>
      <c r="BG687" s="381"/>
      <c r="BH687" s="381"/>
      <c r="BI687" s="381"/>
      <c r="BJ687" s="381"/>
    </row>
    <row r="688" customFormat="false" ht="15.75" hidden="false" customHeight="true" outlineLevel="0" collapsed="false">
      <c r="A688" s="404"/>
      <c r="B688" s="404"/>
      <c r="C688" s="404"/>
      <c r="D688" s="404"/>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381"/>
      <c r="AG688" s="381"/>
      <c r="AH688" s="381"/>
      <c r="AI688" s="381"/>
      <c r="AJ688" s="381"/>
      <c r="AK688" s="381"/>
      <c r="AL688" s="381"/>
      <c r="AM688" s="381"/>
      <c r="AN688" s="381"/>
      <c r="AO688" s="381"/>
      <c r="AP688" s="381"/>
      <c r="AQ688" s="381"/>
      <c r="AR688" s="411"/>
      <c r="AS688" s="411"/>
      <c r="AT688" s="411"/>
      <c r="AU688" s="411"/>
      <c r="AV688" s="411"/>
      <c r="AW688" s="411"/>
      <c r="AX688" s="411"/>
      <c r="AY688" s="411"/>
      <c r="AZ688" s="381"/>
      <c r="BA688" s="381"/>
      <c r="BB688" s="381"/>
      <c r="BC688" s="381"/>
      <c r="BD688" s="381"/>
      <c r="BE688" s="381"/>
      <c r="BF688" s="381"/>
      <c r="BG688" s="381"/>
      <c r="BH688" s="381"/>
      <c r="BI688" s="381"/>
      <c r="BJ688" s="381"/>
    </row>
    <row r="689" customFormat="false" ht="15.75" hidden="false" customHeight="true" outlineLevel="0" collapsed="false">
      <c r="A689" s="404"/>
      <c r="B689" s="404"/>
      <c r="C689" s="404"/>
      <c r="D689" s="404"/>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381"/>
      <c r="AG689" s="381"/>
      <c r="AH689" s="381"/>
      <c r="AI689" s="381"/>
      <c r="AJ689" s="381"/>
      <c r="AK689" s="381"/>
      <c r="AL689" s="381"/>
      <c r="AM689" s="381"/>
      <c r="AN689" s="381"/>
      <c r="AO689" s="381"/>
      <c r="AP689" s="381"/>
      <c r="AQ689" s="381"/>
      <c r="AR689" s="411"/>
      <c r="AS689" s="411"/>
      <c r="AT689" s="411"/>
      <c r="AU689" s="411"/>
      <c r="AV689" s="411"/>
      <c r="AW689" s="411"/>
      <c r="AX689" s="411"/>
      <c r="AY689" s="411"/>
      <c r="AZ689" s="381"/>
      <c r="BA689" s="381"/>
      <c r="BB689" s="381"/>
      <c r="BC689" s="381"/>
      <c r="BD689" s="381"/>
      <c r="BE689" s="381"/>
      <c r="BF689" s="381"/>
      <c r="BG689" s="381"/>
      <c r="BH689" s="381"/>
      <c r="BI689" s="381"/>
      <c r="BJ689" s="381"/>
    </row>
    <row r="690" customFormat="false" ht="15.75" hidden="false" customHeight="true" outlineLevel="0" collapsed="false">
      <c r="A690" s="404"/>
      <c r="B690" s="404"/>
      <c r="C690" s="404"/>
      <c r="D690" s="404"/>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381"/>
      <c r="AG690" s="381"/>
      <c r="AH690" s="381"/>
      <c r="AI690" s="381"/>
      <c r="AJ690" s="381"/>
      <c r="AK690" s="381"/>
      <c r="AL690" s="381"/>
      <c r="AM690" s="381"/>
      <c r="AN690" s="381"/>
      <c r="AO690" s="381"/>
      <c r="AP690" s="381"/>
      <c r="AQ690" s="381"/>
      <c r="AR690" s="411"/>
      <c r="AS690" s="411"/>
      <c r="AT690" s="411"/>
      <c r="AU690" s="411"/>
      <c r="AV690" s="411"/>
      <c r="AW690" s="411"/>
      <c r="AX690" s="411"/>
      <c r="AY690" s="411"/>
      <c r="AZ690" s="381"/>
      <c r="BA690" s="381"/>
      <c r="BB690" s="381"/>
      <c r="BC690" s="381"/>
      <c r="BD690" s="381"/>
      <c r="BE690" s="381"/>
      <c r="BF690" s="381"/>
      <c r="BG690" s="381"/>
      <c r="BH690" s="381"/>
      <c r="BI690" s="381"/>
      <c r="BJ690" s="381"/>
    </row>
    <row r="691" customFormat="false" ht="15.75" hidden="false" customHeight="true" outlineLevel="0" collapsed="false">
      <c r="A691" s="404"/>
      <c r="B691" s="404"/>
      <c r="C691" s="404"/>
      <c r="D691" s="404"/>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381"/>
      <c r="AG691" s="381"/>
      <c r="AH691" s="381"/>
      <c r="AI691" s="381"/>
      <c r="AJ691" s="381"/>
      <c r="AK691" s="381"/>
      <c r="AL691" s="381"/>
      <c r="AM691" s="381"/>
      <c r="AN691" s="381"/>
      <c r="AO691" s="381"/>
      <c r="AP691" s="381"/>
      <c r="AQ691" s="381"/>
      <c r="AR691" s="411"/>
      <c r="AS691" s="411"/>
      <c r="AT691" s="411"/>
      <c r="AU691" s="411"/>
      <c r="AV691" s="411"/>
      <c r="AW691" s="411"/>
      <c r="AX691" s="411"/>
      <c r="AY691" s="411"/>
      <c r="AZ691" s="381"/>
      <c r="BA691" s="381"/>
      <c r="BB691" s="381"/>
      <c r="BC691" s="381"/>
      <c r="BD691" s="381"/>
      <c r="BE691" s="381"/>
      <c r="BF691" s="381"/>
      <c r="BG691" s="381"/>
      <c r="BH691" s="381"/>
      <c r="BI691" s="381"/>
      <c r="BJ691" s="381"/>
    </row>
    <row r="692" customFormat="false" ht="20.25" hidden="false" customHeight="true" outlineLevel="0" collapsed="false">
      <c r="A692" s="412" t="s">
        <v>469</v>
      </c>
      <c r="B692" s="412"/>
      <c r="C692" s="412"/>
      <c r="D692" s="412"/>
      <c r="E692" s="412"/>
      <c r="F692" s="412"/>
      <c r="G692" s="412"/>
      <c r="H692" s="412"/>
      <c r="I692" s="412"/>
      <c r="J692" s="412"/>
      <c r="K692" s="412"/>
      <c r="L692" s="412"/>
      <c r="M692" s="412"/>
      <c r="N692" s="412"/>
      <c r="O692" s="412"/>
      <c r="P692" s="412"/>
      <c r="Q692" s="412"/>
      <c r="R692" s="412"/>
      <c r="S692" s="412"/>
      <c r="T692" s="412"/>
      <c r="U692" s="412"/>
      <c r="V692" s="412"/>
      <c r="W692" s="412"/>
      <c r="X692" s="412"/>
      <c r="Y692" s="412"/>
      <c r="Z692" s="412"/>
      <c r="AA692" s="412"/>
      <c r="AB692" s="412"/>
      <c r="AC692" s="412"/>
      <c r="AD692" s="412"/>
      <c r="AE692" s="412"/>
      <c r="AF692" s="412"/>
      <c r="AG692" s="412"/>
      <c r="AH692" s="412"/>
      <c r="AI692" s="412"/>
      <c r="AJ692" s="412"/>
      <c r="AK692" s="412"/>
      <c r="AL692" s="412"/>
      <c r="AM692" s="412"/>
      <c r="AN692" s="412"/>
      <c r="AO692" s="412"/>
      <c r="AP692" s="412"/>
      <c r="AQ692" s="412"/>
      <c r="AR692" s="412"/>
      <c r="AS692" s="412"/>
      <c r="AT692" s="412"/>
      <c r="AU692" s="412"/>
      <c r="AV692" s="412"/>
      <c r="AW692" s="412"/>
      <c r="AX692" s="412"/>
      <c r="AY692" s="412"/>
      <c r="AZ692" s="412"/>
      <c r="BA692" s="412"/>
      <c r="BB692" s="412"/>
      <c r="BC692" s="412"/>
      <c r="BD692" s="412"/>
      <c r="BE692" s="412"/>
      <c r="BF692" s="412"/>
      <c r="BG692" s="412"/>
      <c r="BH692" s="412"/>
      <c r="BI692" s="412"/>
      <c r="BJ692" s="412"/>
    </row>
    <row r="693" customFormat="false" ht="15.75" hidden="false" customHeight="true" outlineLevel="0" collapsed="false">
      <c r="A693" s="413" t="s">
        <v>470</v>
      </c>
      <c r="B693" s="413"/>
      <c r="C693" s="413"/>
      <c r="D693" s="413"/>
      <c r="E693" s="413"/>
      <c r="F693" s="413"/>
      <c r="G693" s="413"/>
      <c r="H693" s="413"/>
      <c r="I693" s="413"/>
      <c r="J693" s="413"/>
      <c r="K693" s="413"/>
      <c r="L693" s="413"/>
      <c r="M693" s="413"/>
      <c r="N693" s="413"/>
      <c r="O693" s="413"/>
      <c r="P693" s="413"/>
      <c r="Q693" s="413"/>
      <c r="R693" s="413"/>
      <c r="S693" s="413"/>
      <c r="T693" s="413"/>
      <c r="U693" s="413"/>
      <c r="V693" s="413"/>
      <c r="W693" s="413"/>
      <c r="X693" s="413"/>
      <c r="Y693" s="413"/>
      <c r="Z693" s="413"/>
      <c r="AA693" s="413"/>
      <c r="AB693" s="413"/>
      <c r="AC693" s="413"/>
      <c r="AD693" s="413"/>
      <c r="AE693" s="413"/>
      <c r="AF693" s="413"/>
      <c r="AG693" s="413"/>
      <c r="AH693" s="413"/>
      <c r="AI693" s="413"/>
      <c r="AJ693" s="413"/>
      <c r="AK693" s="413"/>
      <c r="AL693" s="413"/>
      <c r="AM693" s="413"/>
      <c r="AN693" s="413"/>
      <c r="AO693" s="413"/>
      <c r="AP693" s="413"/>
      <c r="AQ693" s="413"/>
      <c r="AR693" s="413"/>
      <c r="AS693" s="413"/>
      <c r="AT693" s="413"/>
      <c r="AU693" s="413"/>
      <c r="AV693" s="413"/>
      <c r="AW693" s="413"/>
      <c r="AX693" s="413"/>
      <c r="AY693" s="413"/>
      <c r="AZ693" s="413"/>
      <c r="BA693" s="413"/>
      <c r="BB693" s="413"/>
      <c r="BC693" s="413"/>
      <c r="BD693" s="413"/>
      <c r="BE693" s="413"/>
      <c r="BF693" s="413"/>
      <c r="BG693" s="413"/>
      <c r="BH693" s="413"/>
      <c r="BI693" s="413"/>
      <c r="BJ693" s="413"/>
    </row>
    <row r="694" customFormat="false" ht="15.75" hidden="false" customHeight="true" outlineLevel="0" collapsed="false">
      <c r="A694" s="414"/>
      <c r="B694" s="415"/>
      <c r="C694" s="415"/>
      <c r="D694" s="415"/>
      <c r="E694" s="415"/>
      <c r="F694" s="415"/>
      <c r="G694" s="415"/>
      <c r="H694" s="415"/>
      <c r="I694" s="415"/>
      <c r="J694" s="415"/>
      <c r="K694" s="415"/>
      <c r="L694" s="415"/>
      <c r="M694" s="415"/>
      <c r="N694" s="415"/>
      <c r="O694" s="415"/>
      <c r="P694" s="415"/>
      <c r="Q694" s="415"/>
      <c r="R694" s="415"/>
      <c r="S694" s="415"/>
      <c r="T694" s="415"/>
      <c r="U694" s="415"/>
      <c r="V694" s="415"/>
      <c r="W694" s="415"/>
      <c r="X694" s="415"/>
      <c r="Y694" s="415"/>
      <c r="Z694" s="415"/>
      <c r="AA694" s="415"/>
      <c r="AB694" s="415"/>
      <c r="AC694" s="415"/>
      <c r="AD694" s="415"/>
      <c r="AE694" s="415"/>
      <c r="AF694" s="415"/>
      <c r="AG694" s="415"/>
      <c r="AH694" s="415"/>
      <c r="AI694" s="415"/>
      <c r="AJ694" s="415"/>
      <c r="AK694" s="416"/>
      <c r="AL694" s="416"/>
      <c r="AM694" s="416"/>
      <c r="AN694" s="416"/>
      <c r="AO694" s="416"/>
      <c r="AP694" s="416"/>
      <c r="AQ694" s="416"/>
      <c r="AR694" s="416"/>
      <c r="AS694" s="416"/>
      <c r="AT694" s="416"/>
      <c r="AU694" s="416"/>
      <c r="AV694" s="416"/>
      <c r="AW694" s="416"/>
      <c r="AX694" s="416"/>
      <c r="AY694" s="416"/>
      <c r="AZ694" s="416"/>
      <c r="BA694" s="416"/>
      <c r="BB694" s="416"/>
      <c r="BC694" s="416"/>
      <c r="BD694" s="416"/>
      <c r="BE694" s="416"/>
      <c r="BF694" s="416"/>
      <c r="BG694" s="416"/>
      <c r="BH694" s="416"/>
      <c r="BI694" s="416"/>
      <c r="BJ694" s="417"/>
    </row>
    <row r="695" customFormat="false" ht="15.75" hidden="false" customHeight="true" outlineLevel="0" collapsed="false">
      <c r="A695" s="418" t="s">
        <v>471</v>
      </c>
      <c r="B695" s="418"/>
      <c r="C695" s="418"/>
      <c r="D695" s="418"/>
      <c r="E695" s="418"/>
      <c r="F695" s="418"/>
      <c r="G695" s="418"/>
      <c r="H695" s="418"/>
      <c r="I695" s="418"/>
      <c r="J695" s="418"/>
      <c r="K695" s="418"/>
      <c r="L695" s="418"/>
      <c r="M695" s="418"/>
      <c r="N695" s="418"/>
      <c r="O695" s="418"/>
      <c r="P695" s="418"/>
      <c r="Q695" s="418"/>
      <c r="R695" s="418"/>
      <c r="S695" s="418"/>
      <c r="T695" s="418"/>
      <c r="U695" s="418"/>
      <c r="V695" s="418"/>
      <c r="W695" s="418"/>
      <c r="X695" s="418"/>
      <c r="Y695" s="418"/>
      <c r="Z695" s="418"/>
      <c r="AA695" s="418"/>
      <c r="AB695" s="418"/>
      <c r="AC695" s="418"/>
      <c r="AD695" s="418"/>
      <c r="AE695" s="418"/>
      <c r="AF695" s="418"/>
      <c r="AG695" s="418"/>
      <c r="AH695" s="418"/>
      <c r="AI695" s="418"/>
      <c r="AJ695" s="418"/>
      <c r="AK695" s="418"/>
      <c r="AL695" s="418"/>
      <c r="AM695" s="418"/>
      <c r="AN695" s="418"/>
      <c r="AO695" s="418"/>
      <c r="AP695" s="418"/>
      <c r="AQ695" s="418"/>
      <c r="AR695" s="418"/>
      <c r="AS695" s="418"/>
      <c r="AT695" s="418"/>
      <c r="AU695" s="418"/>
      <c r="AV695" s="418"/>
      <c r="AW695" s="418"/>
      <c r="AX695" s="418"/>
      <c r="AY695" s="418"/>
      <c r="AZ695" s="418"/>
      <c r="BA695" s="418"/>
      <c r="BB695" s="418"/>
      <c r="BC695" s="418"/>
      <c r="BD695" s="418"/>
      <c r="BE695" s="418"/>
      <c r="BF695" s="418"/>
      <c r="BG695" s="418"/>
      <c r="BH695" s="418"/>
      <c r="BI695" s="418"/>
      <c r="BJ695" s="418"/>
    </row>
    <row r="696" customFormat="false" ht="10.5" hidden="false" customHeight="true" outlineLevel="0" collapsed="false">
      <c r="A696" s="414"/>
      <c r="B696" s="415"/>
      <c r="C696" s="415"/>
      <c r="D696" s="415"/>
      <c r="E696" s="415"/>
      <c r="F696" s="415"/>
      <c r="G696" s="415"/>
      <c r="H696" s="415"/>
      <c r="I696" s="415"/>
      <c r="J696" s="415"/>
      <c r="K696" s="415"/>
      <c r="L696" s="415"/>
      <c r="M696" s="415"/>
      <c r="N696" s="415"/>
      <c r="O696" s="415"/>
      <c r="P696" s="415"/>
      <c r="Q696" s="415"/>
      <c r="R696" s="415"/>
      <c r="S696" s="415"/>
      <c r="T696" s="415"/>
      <c r="U696" s="415"/>
      <c r="V696" s="415"/>
      <c r="W696" s="415"/>
      <c r="X696" s="415"/>
      <c r="Y696" s="415"/>
      <c r="Z696" s="415"/>
      <c r="AA696" s="415"/>
      <c r="AB696" s="415"/>
      <c r="AC696" s="415"/>
      <c r="AD696" s="415"/>
      <c r="AE696" s="415"/>
      <c r="AF696" s="415"/>
      <c r="AG696" s="415"/>
      <c r="AH696" s="415"/>
      <c r="AI696" s="415"/>
      <c r="AJ696" s="415"/>
      <c r="AK696" s="415"/>
      <c r="AL696" s="415"/>
      <c r="AM696" s="415"/>
      <c r="AN696" s="415"/>
      <c r="AO696" s="415"/>
      <c r="AP696" s="415"/>
      <c r="AQ696" s="415"/>
      <c r="AR696" s="415"/>
      <c r="AS696" s="415"/>
      <c r="AT696" s="415"/>
      <c r="AU696" s="415"/>
      <c r="AV696" s="415"/>
      <c r="AW696" s="415"/>
      <c r="AX696" s="415"/>
      <c r="AY696" s="415"/>
      <c r="AZ696" s="415"/>
      <c r="BA696" s="415"/>
      <c r="BB696" s="415"/>
      <c r="BC696" s="415"/>
      <c r="BD696" s="415"/>
      <c r="BE696" s="415"/>
      <c r="BF696" s="415"/>
      <c r="BG696" s="415"/>
      <c r="BH696" s="415"/>
      <c r="BI696" s="415"/>
      <c r="BJ696" s="419"/>
    </row>
    <row r="697" customFormat="false" ht="15.75" hidden="false" customHeight="false" outlineLevel="0" collapsed="false">
      <c r="A697" s="418" t="s">
        <v>472</v>
      </c>
      <c r="B697" s="418"/>
      <c r="C697" s="418"/>
      <c r="D697" s="418"/>
      <c r="E697" s="418"/>
      <c r="F697" s="418"/>
      <c r="G697" s="418"/>
      <c r="H697" s="418"/>
      <c r="I697" s="418"/>
      <c r="J697" s="418"/>
      <c r="K697" s="418"/>
      <c r="L697" s="418"/>
      <c r="M697" s="418"/>
      <c r="N697" s="418"/>
      <c r="O697" s="418"/>
      <c r="P697" s="418"/>
      <c r="Q697" s="418"/>
      <c r="R697" s="418"/>
      <c r="S697" s="418"/>
      <c r="T697" s="418"/>
      <c r="U697" s="418"/>
      <c r="V697" s="418"/>
      <c r="W697" s="418"/>
      <c r="X697" s="418"/>
      <c r="Y697" s="418"/>
      <c r="Z697" s="418"/>
      <c r="AA697" s="418"/>
      <c r="AB697" s="418"/>
      <c r="AC697" s="418"/>
      <c r="AD697" s="418"/>
      <c r="AE697" s="418"/>
      <c r="AF697" s="418"/>
      <c r="AG697" s="418"/>
      <c r="AH697" s="418"/>
      <c r="AI697" s="418"/>
      <c r="AJ697" s="418"/>
      <c r="AK697" s="418"/>
      <c r="AL697" s="418"/>
      <c r="AM697" s="418"/>
      <c r="AN697" s="418"/>
      <c r="AO697" s="418"/>
      <c r="AP697" s="418"/>
      <c r="AQ697" s="418"/>
      <c r="AR697" s="418"/>
      <c r="AS697" s="418"/>
      <c r="AT697" s="418"/>
      <c r="AU697" s="418"/>
      <c r="AV697" s="418"/>
      <c r="AW697" s="418"/>
      <c r="AX697" s="418"/>
      <c r="AY697" s="418"/>
      <c r="AZ697" s="418"/>
      <c r="BA697" s="418"/>
      <c r="BB697" s="418"/>
      <c r="BC697" s="418"/>
      <c r="BD697" s="418"/>
      <c r="BE697" s="418"/>
      <c r="BF697" s="418"/>
      <c r="BG697" s="418"/>
      <c r="BH697" s="418"/>
      <c r="BI697" s="418"/>
      <c r="BJ697" s="418"/>
    </row>
    <row r="698" customFormat="false" ht="15.75" hidden="false" customHeight="false" outlineLevel="0" collapsed="false">
      <c r="A698" s="414"/>
      <c r="B698" s="415"/>
      <c r="C698" s="415"/>
      <c r="D698" s="415"/>
      <c r="E698" s="415"/>
      <c r="F698" s="415"/>
      <c r="G698" s="415"/>
      <c r="H698" s="415"/>
      <c r="I698" s="415"/>
      <c r="J698" s="415"/>
      <c r="K698" s="415"/>
      <c r="L698" s="415"/>
      <c r="M698" s="415"/>
      <c r="N698" s="415"/>
      <c r="O698" s="415"/>
      <c r="P698" s="415"/>
      <c r="Q698" s="415"/>
      <c r="R698" s="415"/>
      <c r="S698" s="415"/>
      <c r="T698" s="415"/>
      <c r="U698" s="415"/>
      <c r="V698" s="415"/>
      <c r="W698" s="415"/>
      <c r="X698" s="415"/>
      <c r="Y698" s="415"/>
      <c r="Z698" s="415"/>
      <c r="AA698" s="415"/>
      <c r="AB698" s="415"/>
      <c r="AC698" s="415"/>
      <c r="AD698" s="415"/>
      <c r="AE698" s="117"/>
      <c r="AF698" s="117"/>
      <c r="AG698" s="415"/>
      <c r="AH698" s="415"/>
      <c r="AI698" s="415"/>
      <c r="AJ698" s="415"/>
      <c r="AK698" s="415"/>
      <c r="AL698" s="415"/>
      <c r="AM698" s="415"/>
      <c r="AN698" s="415"/>
      <c r="AO698" s="415"/>
      <c r="AP698" s="415"/>
      <c r="AQ698" s="415"/>
      <c r="AR698" s="415"/>
      <c r="AS698" s="415"/>
      <c r="AT698" s="415"/>
      <c r="AU698" s="415"/>
      <c r="AV698" s="415"/>
      <c r="AW698" s="415"/>
      <c r="AX698" s="415"/>
      <c r="AY698" s="415"/>
      <c r="AZ698" s="415"/>
      <c r="BA698" s="415"/>
      <c r="BB698" s="415"/>
      <c r="BC698" s="415"/>
      <c r="BD698" s="415"/>
      <c r="BE698" s="415"/>
      <c r="BF698" s="415"/>
      <c r="BG698" s="415"/>
      <c r="BH698" s="415"/>
      <c r="BI698" s="415"/>
      <c r="BJ698" s="420"/>
    </row>
    <row r="699" customFormat="false" ht="25.5" hidden="false" customHeight="true" outlineLevel="0" collapsed="false">
      <c r="A699" s="413" t="s">
        <v>473</v>
      </c>
      <c r="B699" s="413"/>
      <c r="C699" s="413"/>
      <c r="D699" s="413"/>
      <c r="E699" s="413"/>
      <c r="F699" s="413"/>
      <c r="G699" s="413"/>
      <c r="H699" s="413"/>
      <c r="I699" s="413"/>
      <c r="J699" s="413"/>
      <c r="K699" s="413"/>
      <c r="L699" s="413"/>
      <c r="M699" s="413"/>
      <c r="N699" s="413"/>
      <c r="O699" s="413"/>
      <c r="P699" s="413"/>
      <c r="Q699" s="413"/>
      <c r="R699" s="413"/>
      <c r="S699" s="413"/>
      <c r="T699" s="413"/>
      <c r="U699" s="413"/>
      <c r="V699" s="413"/>
      <c r="W699" s="413"/>
      <c r="X699" s="413"/>
      <c r="Y699" s="413"/>
      <c r="Z699" s="413"/>
      <c r="AA699" s="413"/>
      <c r="AB699" s="413"/>
      <c r="AC699" s="413"/>
      <c r="AD699" s="413"/>
      <c r="AE699" s="413"/>
      <c r="AF699" s="413"/>
      <c r="AG699" s="413"/>
      <c r="AH699" s="413"/>
      <c r="AI699" s="413"/>
      <c r="AJ699" s="413"/>
      <c r="AK699" s="413"/>
      <c r="AL699" s="413"/>
      <c r="AM699" s="413"/>
      <c r="AN699" s="413"/>
      <c r="AO699" s="413"/>
      <c r="AP699" s="413"/>
      <c r="AQ699" s="413"/>
      <c r="AR699" s="413"/>
      <c r="AS699" s="413"/>
      <c r="AT699" s="413"/>
      <c r="AU699" s="413"/>
      <c r="AV699" s="413"/>
      <c r="AW699" s="413"/>
      <c r="AX699" s="413"/>
      <c r="AY699" s="413"/>
      <c r="AZ699" s="413"/>
      <c r="BA699" s="413"/>
      <c r="BB699" s="413"/>
      <c r="BC699" s="413"/>
      <c r="BD699" s="413"/>
      <c r="BE699" s="413"/>
      <c r="BF699" s="413"/>
      <c r="BG699" s="413"/>
      <c r="BH699" s="413"/>
      <c r="BI699" s="413"/>
      <c r="BJ699" s="413"/>
    </row>
    <row r="700" customFormat="false" ht="37.5" hidden="false" customHeight="true" outlineLevel="0" collapsed="false">
      <c r="A700" s="421"/>
      <c r="B700" s="422" t="s">
        <v>474</v>
      </c>
      <c r="C700" s="422"/>
      <c r="D700" s="422"/>
      <c r="E700" s="422"/>
      <c r="F700" s="422"/>
      <c r="G700" s="422"/>
      <c r="H700" s="422"/>
      <c r="I700" s="422"/>
      <c r="J700" s="422"/>
      <c r="K700" s="422"/>
      <c r="L700" s="422"/>
      <c r="M700" s="422"/>
      <c r="N700" s="422"/>
      <c r="O700" s="422"/>
      <c r="P700" s="422"/>
      <c r="Q700" s="422"/>
      <c r="R700" s="422"/>
      <c r="S700" s="422"/>
      <c r="T700" s="422"/>
      <c r="U700" s="422"/>
      <c r="V700" s="422"/>
      <c r="W700" s="422"/>
      <c r="X700" s="422"/>
      <c r="Y700" s="422"/>
      <c r="Z700" s="422"/>
      <c r="AA700" s="422"/>
      <c r="AB700" s="422"/>
      <c r="AC700" s="422"/>
      <c r="AD700" s="422"/>
      <c r="AE700" s="422"/>
      <c r="AF700" s="422"/>
      <c r="AG700" s="422"/>
      <c r="AH700" s="422"/>
      <c r="AI700" s="422"/>
      <c r="AJ700" s="422"/>
      <c r="AK700" s="422"/>
      <c r="AL700" s="422"/>
      <c r="AM700" s="422"/>
      <c r="AN700" s="422"/>
      <c r="AO700" s="422"/>
      <c r="AP700" s="422"/>
      <c r="AQ700" s="422"/>
      <c r="AR700" s="422"/>
      <c r="AS700" s="422"/>
      <c r="AT700" s="422"/>
      <c r="AU700" s="422"/>
      <c r="AV700" s="422"/>
      <c r="AW700" s="422"/>
      <c r="AX700" s="422"/>
      <c r="AY700" s="422"/>
      <c r="AZ700" s="422"/>
      <c r="BA700" s="422"/>
      <c r="BB700" s="422"/>
      <c r="BC700" s="422"/>
      <c r="BD700" s="422"/>
      <c r="BE700" s="422"/>
      <c r="BF700" s="422"/>
      <c r="BG700" s="422"/>
      <c r="BH700" s="422"/>
      <c r="BI700" s="422"/>
      <c r="BJ700" s="422"/>
    </row>
    <row r="701" customFormat="false" ht="25.5" hidden="false" customHeight="true" outlineLevel="0" collapsed="false">
      <c r="A701" s="423" t="s">
        <v>475</v>
      </c>
      <c r="B701" s="423"/>
      <c r="C701" s="423"/>
      <c r="D701" s="423"/>
      <c r="E701" s="423"/>
      <c r="F701" s="423"/>
      <c r="G701" s="423"/>
      <c r="H701" s="423"/>
      <c r="I701" s="423"/>
      <c r="J701" s="423"/>
      <c r="K701" s="423"/>
      <c r="L701" s="423"/>
      <c r="M701" s="423"/>
      <c r="N701" s="423"/>
      <c r="O701" s="423"/>
      <c r="P701" s="423"/>
      <c r="Q701" s="423"/>
      <c r="R701" s="423"/>
      <c r="S701" s="423"/>
      <c r="T701" s="423"/>
      <c r="U701" s="423"/>
      <c r="V701" s="423"/>
      <c r="W701" s="423"/>
      <c r="X701" s="423"/>
      <c r="Y701" s="423"/>
      <c r="Z701" s="423"/>
      <c r="AA701" s="423"/>
      <c r="AB701" s="423"/>
      <c r="AC701" s="423"/>
      <c r="AD701" s="423"/>
      <c r="AE701" s="423"/>
      <c r="AF701" s="423"/>
      <c r="AG701" s="423"/>
      <c r="AH701" s="423"/>
      <c r="AI701" s="423"/>
      <c r="AJ701" s="423"/>
      <c r="AK701" s="423"/>
      <c r="AL701" s="423"/>
      <c r="AM701" s="423"/>
      <c r="AN701" s="423"/>
      <c r="AO701" s="423"/>
      <c r="AP701" s="423"/>
      <c r="AQ701" s="423"/>
      <c r="AR701" s="423"/>
      <c r="AS701" s="423"/>
      <c r="AT701" s="423"/>
      <c r="AU701" s="423"/>
      <c r="AV701" s="423"/>
      <c r="AW701" s="423"/>
      <c r="AX701" s="423"/>
      <c r="AY701" s="423"/>
      <c r="AZ701" s="423"/>
      <c r="BA701" s="423"/>
      <c r="BB701" s="423"/>
      <c r="BC701" s="423"/>
      <c r="BD701" s="423"/>
      <c r="BE701" s="423"/>
      <c r="BF701" s="423"/>
      <c r="BG701" s="423"/>
      <c r="BH701" s="423"/>
      <c r="BI701" s="423"/>
      <c r="BJ701" s="423"/>
    </row>
    <row r="702" customFormat="false" ht="25.5" hidden="false" customHeight="true" outlineLevel="0" collapsed="false">
      <c r="A702" s="421"/>
      <c r="B702" s="422" t="s">
        <v>476</v>
      </c>
      <c r="C702" s="422"/>
      <c r="D702" s="422"/>
      <c r="E702" s="422"/>
      <c r="F702" s="422"/>
      <c r="G702" s="422"/>
      <c r="H702" s="422"/>
      <c r="I702" s="422"/>
      <c r="J702" s="422"/>
      <c r="K702" s="422"/>
      <c r="L702" s="422"/>
      <c r="M702" s="422"/>
      <c r="N702" s="422"/>
      <c r="O702" s="422"/>
      <c r="P702" s="422"/>
      <c r="Q702" s="422"/>
      <c r="R702" s="422"/>
      <c r="S702" s="422"/>
      <c r="T702" s="422"/>
      <c r="U702" s="422"/>
      <c r="V702" s="422"/>
      <c r="W702" s="422"/>
      <c r="X702" s="422"/>
      <c r="Y702" s="422"/>
      <c r="Z702" s="422"/>
      <c r="AA702" s="422"/>
      <c r="AB702" s="422"/>
      <c r="AC702" s="422"/>
      <c r="AD702" s="422"/>
      <c r="AE702" s="422"/>
      <c r="AF702" s="422"/>
      <c r="AG702" s="422"/>
      <c r="AH702" s="422"/>
      <c r="AI702" s="422"/>
      <c r="AJ702" s="422"/>
      <c r="AK702" s="422"/>
      <c r="AL702" s="422"/>
      <c r="AM702" s="422"/>
      <c r="AN702" s="422"/>
      <c r="AO702" s="422"/>
      <c r="AP702" s="422"/>
      <c r="AQ702" s="422"/>
      <c r="AR702" s="422"/>
      <c r="AS702" s="422"/>
      <c r="AT702" s="422"/>
      <c r="AU702" s="422"/>
      <c r="AV702" s="422"/>
      <c r="AW702" s="422"/>
      <c r="AX702" s="422"/>
      <c r="AY702" s="422"/>
      <c r="AZ702" s="422"/>
      <c r="BA702" s="422"/>
      <c r="BB702" s="422"/>
      <c r="BC702" s="422"/>
      <c r="BD702" s="422"/>
      <c r="BE702" s="422"/>
      <c r="BF702" s="422"/>
      <c r="BG702" s="422"/>
      <c r="BH702" s="422"/>
      <c r="BI702" s="422"/>
      <c r="BJ702" s="422"/>
    </row>
    <row r="703" customFormat="false" ht="41.25" hidden="false" customHeight="true" outlineLevel="0" collapsed="false">
      <c r="A703" s="421"/>
      <c r="B703" s="422" t="s">
        <v>477</v>
      </c>
      <c r="C703" s="422"/>
      <c r="D703" s="422"/>
      <c r="E703" s="422"/>
      <c r="F703" s="422"/>
      <c r="G703" s="422"/>
      <c r="H703" s="422"/>
      <c r="I703" s="422"/>
      <c r="J703" s="422"/>
      <c r="K703" s="422"/>
      <c r="L703" s="422"/>
      <c r="M703" s="422"/>
      <c r="N703" s="422"/>
      <c r="O703" s="422"/>
      <c r="P703" s="422"/>
      <c r="Q703" s="422"/>
      <c r="R703" s="422"/>
      <c r="S703" s="422"/>
      <c r="T703" s="422"/>
      <c r="U703" s="422"/>
      <c r="V703" s="422"/>
      <c r="W703" s="422"/>
      <c r="X703" s="422"/>
      <c r="Y703" s="422"/>
      <c r="Z703" s="422"/>
      <c r="AA703" s="422"/>
      <c r="AB703" s="422"/>
      <c r="AC703" s="422"/>
      <c r="AD703" s="422"/>
      <c r="AE703" s="422"/>
      <c r="AF703" s="422"/>
      <c r="AG703" s="422"/>
      <c r="AH703" s="422"/>
      <c r="AI703" s="422"/>
      <c r="AJ703" s="422"/>
      <c r="AK703" s="422"/>
      <c r="AL703" s="422"/>
      <c r="AM703" s="422"/>
      <c r="AN703" s="422"/>
      <c r="AO703" s="422"/>
      <c r="AP703" s="422"/>
      <c r="AQ703" s="422"/>
      <c r="AR703" s="422"/>
      <c r="AS703" s="422"/>
      <c r="AT703" s="422"/>
      <c r="AU703" s="422"/>
      <c r="AV703" s="422"/>
      <c r="AW703" s="422"/>
      <c r="AX703" s="422"/>
      <c r="AY703" s="422"/>
      <c r="AZ703" s="422"/>
      <c r="BA703" s="422"/>
      <c r="BB703" s="422"/>
      <c r="BC703" s="422"/>
      <c r="BD703" s="422"/>
      <c r="BE703" s="422"/>
      <c r="BF703" s="422"/>
      <c r="BG703" s="422"/>
      <c r="BH703" s="422"/>
      <c r="BI703" s="422"/>
      <c r="BJ703" s="422"/>
    </row>
    <row r="704" customFormat="false" ht="41.25" hidden="false" customHeight="true" outlineLevel="0" collapsed="false">
      <c r="A704" s="421"/>
      <c r="B704" s="422" t="s">
        <v>478</v>
      </c>
      <c r="C704" s="422"/>
      <c r="D704" s="422"/>
      <c r="E704" s="422"/>
      <c r="F704" s="422"/>
      <c r="G704" s="422"/>
      <c r="H704" s="422"/>
      <c r="I704" s="422"/>
      <c r="J704" s="422"/>
      <c r="K704" s="422"/>
      <c r="L704" s="422"/>
      <c r="M704" s="422"/>
      <c r="N704" s="422"/>
      <c r="O704" s="422"/>
      <c r="P704" s="422"/>
      <c r="Q704" s="422"/>
      <c r="R704" s="422"/>
      <c r="S704" s="422"/>
      <c r="T704" s="422"/>
      <c r="U704" s="422"/>
      <c r="V704" s="422"/>
      <c r="W704" s="422"/>
      <c r="X704" s="422"/>
      <c r="Y704" s="422"/>
      <c r="Z704" s="422"/>
      <c r="AA704" s="422"/>
      <c r="AB704" s="422"/>
      <c r="AC704" s="422"/>
      <c r="AD704" s="422"/>
      <c r="AE704" s="422"/>
      <c r="AF704" s="422"/>
      <c r="AG704" s="422"/>
      <c r="AH704" s="422"/>
      <c r="AI704" s="422"/>
      <c r="AJ704" s="422"/>
      <c r="AK704" s="422"/>
      <c r="AL704" s="422"/>
      <c r="AM704" s="422"/>
      <c r="AN704" s="422"/>
      <c r="AO704" s="422"/>
      <c r="AP704" s="422"/>
      <c r="AQ704" s="422"/>
      <c r="AR704" s="422"/>
      <c r="AS704" s="422"/>
      <c r="AT704" s="422"/>
      <c r="AU704" s="422"/>
      <c r="AV704" s="422"/>
      <c r="AW704" s="422"/>
      <c r="AX704" s="422"/>
      <c r="AY704" s="422"/>
      <c r="AZ704" s="422"/>
      <c r="BA704" s="422"/>
      <c r="BB704" s="422"/>
      <c r="BC704" s="422"/>
      <c r="BD704" s="422"/>
      <c r="BE704" s="422"/>
      <c r="BF704" s="422"/>
      <c r="BG704" s="422"/>
      <c r="BH704" s="422"/>
      <c r="BI704" s="422"/>
      <c r="BJ704" s="422"/>
    </row>
    <row r="705" customFormat="false" ht="15" hidden="false" customHeight="false" outlineLevel="0" collapsed="false">
      <c r="A705" s="418" t="s">
        <v>479</v>
      </c>
      <c r="B705" s="418"/>
      <c r="C705" s="418"/>
      <c r="D705" s="418"/>
      <c r="E705" s="418"/>
      <c r="F705" s="418"/>
      <c r="G705" s="418"/>
      <c r="H705" s="418"/>
      <c r="I705" s="418"/>
      <c r="J705" s="418"/>
      <c r="K705" s="418"/>
      <c r="L705" s="418"/>
      <c r="M705" s="418"/>
      <c r="N705" s="418"/>
      <c r="O705" s="418"/>
      <c r="P705" s="418"/>
      <c r="Q705" s="418"/>
      <c r="R705" s="418"/>
      <c r="S705" s="418"/>
      <c r="T705" s="418"/>
      <c r="U705" s="418"/>
      <c r="V705" s="418"/>
      <c r="W705" s="418"/>
      <c r="X705" s="418"/>
      <c r="Y705" s="418"/>
      <c r="Z705" s="418"/>
      <c r="AA705" s="418"/>
      <c r="AB705" s="418"/>
      <c r="AC705" s="418"/>
      <c r="AD705" s="418"/>
      <c r="AE705" s="418"/>
      <c r="AF705" s="418"/>
      <c r="AG705" s="418"/>
      <c r="AH705" s="418"/>
      <c r="AI705" s="418"/>
      <c r="AJ705" s="418"/>
      <c r="AK705" s="418"/>
      <c r="AL705" s="418"/>
      <c r="AM705" s="418"/>
      <c r="AN705" s="418"/>
      <c r="AO705" s="418"/>
      <c r="AP705" s="418"/>
      <c r="AQ705" s="418"/>
      <c r="AR705" s="418"/>
      <c r="AS705" s="418"/>
      <c r="AT705" s="418"/>
      <c r="AU705" s="418"/>
      <c r="AV705" s="418"/>
      <c r="AW705" s="418"/>
      <c r="AX705" s="418"/>
      <c r="AY705" s="418"/>
      <c r="AZ705" s="418"/>
      <c r="BA705" s="418"/>
      <c r="BB705" s="418"/>
      <c r="BC705" s="418"/>
      <c r="BD705" s="418"/>
      <c r="BE705" s="418"/>
      <c r="BF705" s="418"/>
      <c r="BG705" s="418"/>
      <c r="BH705" s="418"/>
      <c r="BI705" s="418"/>
      <c r="BJ705" s="418"/>
    </row>
    <row r="706" customFormat="false" ht="23.25" hidden="false" customHeight="true" outlineLevel="0" collapsed="false">
      <c r="A706" s="421"/>
      <c r="B706" s="424"/>
      <c r="C706" s="424"/>
      <c r="D706" s="425" t="s">
        <v>480</v>
      </c>
      <c r="E706" s="425"/>
      <c r="F706" s="425"/>
      <c r="G706" s="425"/>
      <c r="H706" s="425"/>
      <c r="I706" s="425"/>
      <c r="J706" s="425"/>
      <c r="K706" s="425"/>
      <c r="L706" s="425"/>
      <c r="M706" s="425"/>
      <c r="N706" s="425"/>
      <c r="O706" s="425"/>
      <c r="P706" s="425"/>
      <c r="Q706" s="425"/>
      <c r="R706" s="425"/>
      <c r="S706" s="425"/>
      <c r="T706" s="425"/>
      <c r="U706" s="425"/>
      <c r="V706" s="425"/>
      <c r="W706" s="425"/>
      <c r="X706" s="425"/>
      <c r="Y706" s="425"/>
      <c r="Z706" s="425"/>
      <c r="AA706" s="425"/>
      <c r="AB706" s="425"/>
      <c r="AC706" s="425"/>
      <c r="AD706" s="425"/>
      <c r="AE706" s="425"/>
      <c r="AF706" s="425"/>
      <c r="AG706" s="425"/>
      <c r="AH706" s="425"/>
      <c r="AI706" s="425"/>
      <c r="AJ706" s="425"/>
      <c r="AK706" s="425"/>
      <c r="AL706" s="425"/>
      <c r="AM706" s="425"/>
      <c r="AN706" s="425"/>
      <c r="AO706" s="425"/>
      <c r="AP706" s="425"/>
      <c r="AQ706" s="425"/>
      <c r="AR706" s="425"/>
      <c r="AS706" s="425"/>
      <c r="AT706" s="425"/>
      <c r="AU706" s="425"/>
      <c r="AV706" s="425"/>
      <c r="AW706" s="425"/>
      <c r="AX706" s="425"/>
      <c r="AY706" s="425"/>
      <c r="AZ706" s="425"/>
      <c r="BA706" s="425"/>
      <c r="BB706" s="425"/>
      <c r="BC706" s="425"/>
      <c r="BD706" s="425"/>
      <c r="BE706" s="425"/>
      <c r="BF706" s="425"/>
      <c r="BG706" s="425"/>
      <c r="BH706" s="425"/>
      <c r="BI706" s="425"/>
      <c r="BJ706" s="425"/>
    </row>
    <row r="707" customFormat="false" ht="23.25" hidden="false" customHeight="true" outlineLevel="0" collapsed="false">
      <c r="A707" s="421"/>
      <c r="B707" s="424"/>
      <c r="C707" s="424"/>
      <c r="D707" s="426" t="s">
        <v>481</v>
      </c>
      <c r="E707" s="426"/>
      <c r="F707" s="426"/>
      <c r="G707" s="426"/>
      <c r="H707" s="426"/>
      <c r="I707" s="426"/>
      <c r="J707" s="426"/>
      <c r="K707" s="426"/>
      <c r="L707" s="426"/>
      <c r="M707" s="426"/>
      <c r="N707" s="426"/>
      <c r="O707" s="426"/>
      <c r="P707" s="426"/>
      <c r="Q707" s="426"/>
      <c r="R707" s="426"/>
      <c r="S707" s="426"/>
      <c r="T707" s="426"/>
      <c r="U707" s="426"/>
      <c r="V707" s="426"/>
      <c r="W707" s="426"/>
      <c r="X707" s="426"/>
      <c r="Y707" s="426"/>
      <c r="Z707" s="426"/>
      <c r="AA707" s="426"/>
      <c r="AB707" s="426"/>
      <c r="AC707" s="426"/>
      <c r="AD707" s="426"/>
      <c r="AE707" s="426"/>
      <c r="AF707" s="426"/>
      <c r="AG707" s="426"/>
      <c r="AH707" s="426"/>
      <c r="AI707" s="426"/>
      <c r="AJ707" s="426"/>
      <c r="AK707" s="426"/>
      <c r="AL707" s="426"/>
      <c r="AM707" s="426"/>
      <c r="AN707" s="426"/>
      <c r="AO707" s="426"/>
      <c r="AP707" s="426"/>
      <c r="AQ707" s="426"/>
      <c r="AR707" s="426"/>
      <c r="AS707" s="426"/>
      <c r="AT707" s="426"/>
      <c r="AU707" s="426"/>
      <c r="AV707" s="426"/>
      <c r="AW707" s="426"/>
      <c r="AX707" s="426"/>
      <c r="AY707" s="426"/>
      <c r="AZ707" s="426"/>
      <c r="BA707" s="426"/>
      <c r="BB707" s="426"/>
      <c r="BC707" s="426"/>
      <c r="BD707" s="426"/>
      <c r="BE707" s="426"/>
      <c r="BF707" s="426"/>
      <c r="BG707" s="426"/>
      <c r="BH707" s="426"/>
      <c r="BI707" s="426"/>
      <c r="BJ707" s="426"/>
    </row>
    <row r="708" customFormat="false" ht="23.25" hidden="false" customHeight="true" outlineLevel="0" collapsed="false">
      <c r="A708" s="421"/>
      <c r="B708" s="424"/>
      <c r="C708" s="424"/>
      <c r="D708" s="425" t="s">
        <v>482</v>
      </c>
      <c r="E708" s="425"/>
      <c r="F708" s="425"/>
      <c r="G708" s="425"/>
      <c r="H708" s="425"/>
      <c r="I708" s="425"/>
      <c r="J708" s="425"/>
      <c r="K708" s="425"/>
      <c r="L708" s="425"/>
      <c r="M708" s="425"/>
      <c r="N708" s="425"/>
      <c r="O708" s="425"/>
      <c r="P708" s="425"/>
      <c r="Q708" s="425"/>
      <c r="R708" s="425"/>
      <c r="S708" s="425"/>
      <c r="T708" s="425"/>
      <c r="U708" s="425"/>
      <c r="V708" s="425"/>
      <c r="W708" s="425"/>
      <c r="X708" s="425"/>
      <c r="Y708" s="425"/>
      <c r="Z708" s="425"/>
      <c r="AA708" s="425"/>
      <c r="AB708" s="425"/>
      <c r="AC708" s="425"/>
      <c r="AD708" s="425"/>
      <c r="AE708" s="425"/>
      <c r="AF708" s="425"/>
      <c r="AG708" s="425"/>
      <c r="AH708" s="425"/>
      <c r="AI708" s="425"/>
      <c r="AJ708" s="425"/>
      <c r="AK708" s="425"/>
      <c r="AL708" s="425"/>
      <c r="AM708" s="425"/>
      <c r="AN708" s="425"/>
      <c r="AO708" s="425"/>
      <c r="AP708" s="425"/>
      <c r="AQ708" s="425"/>
      <c r="AR708" s="425"/>
      <c r="AS708" s="425"/>
      <c r="AT708" s="425"/>
      <c r="AU708" s="425"/>
      <c r="AV708" s="425"/>
      <c r="AW708" s="425"/>
      <c r="AX708" s="425"/>
      <c r="AY708" s="425"/>
      <c r="AZ708" s="425"/>
      <c r="BA708" s="425"/>
      <c r="BB708" s="425"/>
      <c r="BC708" s="425"/>
      <c r="BD708" s="425"/>
      <c r="BE708" s="425"/>
      <c r="BF708" s="425"/>
      <c r="BG708" s="425"/>
      <c r="BH708" s="425"/>
      <c r="BI708" s="425"/>
      <c r="BJ708" s="425"/>
    </row>
    <row r="709" customFormat="false" ht="24" hidden="false" customHeight="true" outlineLevel="0" collapsed="false">
      <c r="A709" s="421"/>
      <c r="B709" s="424"/>
      <c r="C709" s="424"/>
      <c r="D709" s="425" t="s">
        <v>483</v>
      </c>
      <c r="E709" s="425"/>
      <c r="F709" s="425"/>
      <c r="G709" s="425"/>
      <c r="H709" s="425"/>
      <c r="I709" s="425"/>
      <c r="J709" s="425"/>
      <c r="K709" s="425"/>
      <c r="L709" s="425"/>
      <c r="M709" s="425"/>
      <c r="N709" s="425"/>
      <c r="O709" s="425"/>
      <c r="P709" s="425"/>
      <c r="Q709" s="425"/>
      <c r="R709" s="425"/>
      <c r="S709" s="425"/>
      <c r="T709" s="425"/>
      <c r="U709" s="425"/>
      <c r="V709" s="425"/>
      <c r="W709" s="425"/>
      <c r="X709" s="425"/>
      <c r="Y709" s="425"/>
      <c r="Z709" s="425"/>
      <c r="AA709" s="425"/>
      <c r="AB709" s="425"/>
      <c r="AC709" s="425"/>
      <c r="AD709" s="425"/>
      <c r="AE709" s="425"/>
      <c r="AF709" s="425"/>
      <c r="AG709" s="425"/>
      <c r="AH709" s="425"/>
      <c r="AI709" s="425"/>
      <c r="AJ709" s="425"/>
      <c r="AK709" s="425"/>
      <c r="AL709" s="425"/>
      <c r="AM709" s="425"/>
      <c r="AN709" s="425"/>
      <c r="AO709" s="425"/>
      <c r="AP709" s="425"/>
      <c r="AQ709" s="425"/>
      <c r="AR709" s="425"/>
      <c r="AS709" s="425"/>
      <c r="AT709" s="425"/>
      <c r="AU709" s="425"/>
      <c r="AV709" s="425"/>
      <c r="AW709" s="425"/>
      <c r="AX709" s="425"/>
      <c r="AY709" s="425"/>
      <c r="AZ709" s="425"/>
      <c r="BA709" s="425"/>
      <c r="BB709" s="425"/>
      <c r="BC709" s="425"/>
      <c r="BD709" s="425"/>
      <c r="BE709" s="425"/>
      <c r="BF709" s="425"/>
      <c r="BG709" s="425"/>
      <c r="BH709" s="425"/>
      <c r="BI709" s="425"/>
      <c r="BJ709" s="425"/>
    </row>
    <row r="710" customFormat="false" ht="23.25" hidden="false" customHeight="true" outlineLevel="0" collapsed="false">
      <c r="A710" s="421"/>
      <c r="B710" s="424"/>
      <c r="C710" s="424"/>
      <c r="D710" s="425" t="s">
        <v>484</v>
      </c>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5"/>
      <c r="AD710" s="425"/>
      <c r="AE710" s="425"/>
      <c r="AF710" s="425"/>
      <c r="AG710" s="425"/>
      <c r="AH710" s="425"/>
      <c r="AI710" s="425"/>
      <c r="AJ710" s="425"/>
      <c r="AK710" s="425"/>
      <c r="AL710" s="425"/>
      <c r="AM710" s="425"/>
      <c r="AN710" s="425"/>
      <c r="AO710" s="425"/>
      <c r="AP710" s="425"/>
      <c r="AQ710" s="425"/>
      <c r="AR710" s="425"/>
      <c r="AS710" s="425"/>
      <c r="AT710" s="425"/>
      <c r="AU710" s="425"/>
      <c r="AV710" s="425"/>
      <c r="AW710" s="425"/>
      <c r="AX710" s="425"/>
      <c r="AY710" s="425"/>
      <c r="AZ710" s="425"/>
      <c r="BA710" s="425"/>
      <c r="BB710" s="425"/>
      <c r="BC710" s="425"/>
      <c r="BD710" s="425"/>
      <c r="BE710" s="425"/>
      <c r="BF710" s="425"/>
      <c r="BG710" s="425"/>
      <c r="BH710" s="425"/>
      <c r="BI710" s="425"/>
      <c r="BJ710" s="425"/>
    </row>
    <row r="711" customFormat="false" ht="49.5" hidden="false" customHeight="true" outlineLevel="0" collapsed="false">
      <c r="A711" s="427" t="s">
        <v>485</v>
      </c>
      <c r="B711" s="427"/>
      <c r="C711" s="427"/>
      <c r="D711" s="77"/>
      <c r="E711" s="428"/>
      <c r="F711" s="429" t="s">
        <v>486</v>
      </c>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29"/>
      <c r="AD711" s="429"/>
      <c r="AE711" s="429"/>
      <c r="AF711" s="429"/>
      <c r="AG711" s="429"/>
      <c r="AH711" s="429"/>
      <c r="AI711" s="429"/>
      <c r="AJ711" s="429"/>
      <c r="AK711" s="429"/>
      <c r="AL711" s="429"/>
      <c r="AM711" s="429"/>
      <c r="AN711" s="429"/>
      <c r="AO711" s="429"/>
      <c r="AP711" s="429"/>
      <c r="AQ711" s="429"/>
      <c r="AR711" s="429"/>
      <c r="AS711" s="429"/>
      <c r="AT711" s="429"/>
      <c r="AU711" s="429"/>
      <c r="AV711" s="429"/>
      <c r="AW711" s="429"/>
      <c r="AX711" s="429"/>
      <c r="AY711" s="429"/>
      <c r="AZ711" s="429"/>
      <c r="BA711" s="429"/>
      <c r="BB711" s="429"/>
      <c r="BC711" s="429"/>
      <c r="BD711" s="429"/>
      <c r="BE711" s="429"/>
      <c r="BF711" s="429"/>
      <c r="BG711" s="429"/>
      <c r="BH711" s="429"/>
      <c r="BI711" s="429"/>
      <c r="BJ711" s="429"/>
    </row>
    <row r="712" customFormat="false" ht="24" hidden="false" customHeight="true" outlineLevel="0" collapsed="false">
      <c r="A712" s="427"/>
      <c r="B712" s="427"/>
      <c r="C712" s="427"/>
      <c r="D712" s="77"/>
      <c r="E712" s="428"/>
      <c r="F712" s="429" t="s">
        <v>487</v>
      </c>
      <c r="G712" s="429"/>
      <c r="H712" s="429"/>
      <c r="I712" s="429"/>
      <c r="J712" s="429"/>
      <c r="K712" s="429"/>
      <c r="L712" s="429"/>
      <c r="M712" s="429"/>
      <c r="N712" s="429"/>
      <c r="O712" s="429"/>
      <c r="P712" s="429"/>
      <c r="Q712" s="429"/>
      <c r="R712" s="429"/>
      <c r="S712" s="429"/>
      <c r="T712" s="429"/>
      <c r="U712" s="429"/>
      <c r="V712" s="429"/>
      <c r="W712" s="429"/>
      <c r="X712" s="429"/>
      <c r="Y712" s="429"/>
      <c r="Z712" s="429"/>
      <c r="AA712" s="429"/>
      <c r="AB712" s="429"/>
      <c r="AC712" s="429"/>
      <c r="AD712" s="429"/>
      <c r="AE712" s="429"/>
      <c r="AF712" s="429"/>
      <c r="AG712" s="429"/>
      <c r="AH712" s="429"/>
      <c r="AI712" s="429"/>
      <c r="AJ712" s="429"/>
      <c r="AK712" s="429"/>
      <c r="AL712" s="429"/>
      <c r="AM712" s="429"/>
      <c r="AN712" s="429"/>
      <c r="AO712" s="429"/>
      <c r="AP712" s="429"/>
      <c r="AQ712" s="429"/>
      <c r="AR712" s="429"/>
      <c r="AS712" s="429"/>
      <c r="AT712" s="429"/>
      <c r="AU712" s="429"/>
      <c r="AV712" s="429"/>
      <c r="AW712" s="429"/>
      <c r="AX712" s="429"/>
      <c r="AY712" s="429"/>
      <c r="AZ712" s="429"/>
      <c r="BA712" s="429"/>
      <c r="BB712" s="429"/>
      <c r="BC712" s="429"/>
      <c r="BD712" s="429"/>
      <c r="BE712" s="429"/>
      <c r="BF712" s="429"/>
      <c r="BG712" s="429"/>
      <c r="BH712" s="429"/>
      <c r="BI712" s="429"/>
      <c r="BJ712" s="429"/>
    </row>
    <row r="713" customFormat="false" ht="24" hidden="false" customHeight="true" outlineLevel="0" collapsed="false">
      <c r="A713" s="427" t="s">
        <v>488</v>
      </c>
      <c r="B713" s="427"/>
      <c r="C713" s="427"/>
      <c r="D713" s="77"/>
      <c r="E713" s="428"/>
      <c r="F713" s="429" t="s">
        <v>489</v>
      </c>
      <c r="G713" s="429"/>
      <c r="H713" s="429"/>
      <c r="I713" s="429"/>
      <c r="J713" s="429"/>
      <c r="K713" s="429"/>
      <c r="L713" s="429"/>
      <c r="M713" s="429"/>
      <c r="N713" s="429"/>
      <c r="O713" s="429"/>
      <c r="P713" s="429"/>
      <c r="Q713" s="429"/>
      <c r="R713" s="429"/>
      <c r="S713" s="429"/>
      <c r="T713" s="429"/>
      <c r="U713" s="429"/>
      <c r="V713" s="429"/>
      <c r="W713" s="429"/>
      <c r="X713" s="429"/>
      <c r="Y713" s="429"/>
      <c r="Z713" s="429"/>
      <c r="AA713" s="429"/>
      <c r="AB713" s="429"/>
      <c r="AC713" s="429"/>
      <c r="AD713" s="429"/>
      <c r="AE713" s="429"/>
      <c r="AF713" s="429"/>
      <c r="AG713" s="429"/>
      <c r="AH713" s="429"/>
      <c r="AI713" s="429"/>
      <c r="AJ713" s="429"/>
      <c r="AK713" s="429"/>
      <c r="AL713" s="429"/>
      <c r="AM713" s="429"/>
      <c r="AN713" s="429"/>
      <c r="AO713" s="429"/>
      <c r="AP713" s="429"/>
      <c r="AQ713" s="429"/>
      <c r="AR713" s="429"/>
      <c r="AS713" s="429"/>
      <c r="AT713" s="429"/>
      <c r="AU713" s="429"/>
      <c r="AV713" s="429"/>
      <c r="AW713" s="429"/>
      <c r="AX713" s="429"/>
      <c r="AY713" s="429"/>
      <c r="AZ713" s="429"/>
      <c r="BA713" s="429"/>
      <c r="BB713" s="429"/>
      <c r="BC713" s="429"/>
      <c r="BD713" s="429"/>
      <c r="BE713" s="429"/>
      <c r="BF713" s="429"/>
      <c r="BG713" s="429"/>
      <c r="BH713" s="429"/>
      <c r="BI713" s="429"/>
      <c r="BJ713" s="429"/>
    </row>
    <row r="714" customFormat="false" ht="24" hidden="false" customHeight="true" outlineLevel="0" collapsed="false">
      <c r="A714" s="427" t="s">
        <v>490</v>
      </c>
      <c r="B714" s="427"/>
      <c r="C714" s="427"/>
      <c r="D714" s="77"/>
      <c r="E714" s="428"/>
      <c r="F714" s="430" t="s">
        <v>491</v>
      </c>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row>
    <row r="715" customFormat="false" ht="24" hidden="false" customHeight="true" outlineLevel="0" collapsed="false">
      <c r="A715" s="431"/>
      <c r="B715" s="431"/>
      <c r="C715" s="431"/>
      <c r="D715" s="432"/>
      <c r="E715" s="433"/>
      <c r="F715" s="434" t="s">
        <v>492</v>
      </c>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4"/>
      <c r="AE715" s="434"/>
      <c r="AF715" s="434"/>
      <c r="AG715" s="434"/>
      <c r="AH715" s="434"/>
      <c r="AI715" s="434"/>
      <c r="AJ715" s="434"/>
      <c r="AK715" s="434"/>
      <c r="AL715" s="434"/>
      <c r="AM715" s="434"/>
      <c r="AN715" s="434"/>
      <c r="AO715" s="434"/>
      <c r="AP715" s="434"/>
      <c r="AQ715" s="434"/>
      <c r="AR715" s="434"/>
      <c r="AS715" s="434"/>
      <c r="AT715" s="434"/>
      <c r="AU715" s="434"/>
      <c r="AV715" s="434"/>
      <c r="AW715" s="434"/>
      <c r="AX715" s="434"/>
      <c r="AY715" s="434"/>
      <c r="AZ715" s="434"/>
      <c r="BA715" s="434"/>
      <c r="BB715" s="434"/>
      <c r="BC715" s="434"/>
      <c r="BD715" s="434"/>
      <c r="BE715" s="434"/>
      <c r="BF715" s="434"/>
      <c r="BG715" s="434"/>
      <c r="BH715" s="434"/>
      <c r="BI715" s="434"/>
      <c r="BJ715" s="434"/>
    </row>
    <row r="716" customFormat="false" ht="11.25" hidden="false" customHeight="true" outlineLevel="0" collapsed="false">
      <c r="A716" s="427"/>
      <c r="B716" s="427"/>
      <c r="C716" s="427"/>
      <c r="D716" s="77"/>
      <c r="E716" s="433"/>
      <c r="F716" s="435" t="s">
        <v>493</v>
      </c>
      <c r="G716" s="435"/>
      <c r="H716" s="435"/>
      <c r="I716" s="435"/>
      <c r="J716" s="435"/>
      <c r="K716" s="435"/>
      <c r="L716" s="435"/>
      <c r="M716" s="435"/>
      <c r="N716" s="435"/>
      <c r="O716" s="435"/>
      <c r="P716" s="435"/>
      <c r="Q716" s="435"/>
      <c r="R716" s="435"/>
      <c r="S716" s="435"/>
      <c r="T716" s="435"/>
      <c r="U716" s="435"/>
      <c r="V716" s="435"/>
      <c r="W716" s="435"/>
      <c r="X716" s="435"/>
      <c r="Y716" s="435"/>
      <c r="Z716" s="435"/>
      <c r="AA716" s="435"/>
      <c r="AB716" s="435"/>
      <c r="AC716" s="435"/>
      <c r="AD716" s="435"/>
      <c r="AE716" s="435"/>
      <c r="AF716" s="435"/>
      <c r="AG716" s="435"/>
      <c r="AH716" s="435"/>
      <c r="AI716" s="435"/>
      <c r="AJ716" s="435"/>
      <c r="AK716" s="435"/>
      <c r="AL716" s="435"/>
      <c r="AM716" s="435"/>
      <c r="AN716" s="435"/>
      <c r="AO716" s="435"/>
      <c r="AP716" s="435"/>
      <c r="AQ716" s="435"/>
      <c r="AR716" s="435"/>
      <c r="AS716" s="435"/>
      <c r="AT716" s="435"/>
      <c r="AU716" s="435"/>
      <c r="AV716" s="435"/>
      <c r="AW716" s="435"/>
      <c r="AX716" s="435"/>
      <c r="AY716" s="435"/>
      <c r="AZ716" s="435"/>
      <c r="BA716" s="435"/>
      <c r="BB716" s="435"/>
      <c r="BC716" s="435"/>
      <c r="BD716" s="435"/>
      <c r="BE716" s="435"/>
      <c r="BF716" s="435"/>
      <c r="BG716" s="435"/>
      <c r="BH716" s="435"/>
      <c r="BI716" s="435"/>
      <c r="BJ716" s="435"/>
    </row>
    <row r="717" customFormat="false" ht="30" hidden="false" customHeight="true" outlineLevel="0" collapsed="false">
      <c r="A717" s="427" t="s">
        <v>494</v>
      </c>
      <c r="B717" s="427"/>
      <c r="C717" s="427"/>
      <c r="D717" s="77"/>
      <c r="E717" s="428"/>
      <c r="F717" s="429" t="s">
        <v>495</v>
      </c>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29"/>
      <c r="AE717" s="429"/>
      <c r="AF717" s="429"/>
      <c r="AG717" s="429"/>
      <c r="AH717" s="429"/>
      <c r="AI717" s="429"/>
      <c r="AJ717" s="429"/>
      <c r="AK717" s="429"/>
      <c r="AL717" s="429"/>
      <c r="AM717" s="429"/>
      <c r="AN717" s="429"/>
      <c r="AO717" s="429"/>
      <c r="AP717" s="429"/>
      <c r="AQ717" s="429"/>
      <c r="AR717" s="429"/>
      <c r="AS717" s="429"/>
      <c r="AT717" s="429"/>
      <c r="AU717" s="429"/>
      <c r="AV717" s="429"/>
      <c r="AW717" s="429"/>
      <c r="AX717" s="429"/>
      <c r="AY717" s="429"/>
      <c r="AZ717" s="429"/>
      <c r="BA717" s="429"/>
      <c r="BB717" s="429"/>
      <c r="BC717" s="429"/>
      <c r="BD717" s="429"/>
      <c r="BE717" s="429"/>
      <c r="BF717" s="429"/>
      <c r="BG717" s="429"/>
      <c r="BH717" s="429"/>
      <c r="BI717" s="429"/>
      <c r="BJ717" s="429"/>
    </row>
    <row r="718" customFormat="false" ht="15" hidden="false" customHeight="false" outlineLevel="0" collapsed="false">
      <c r="A718" s="436" t="s">
        <v>496</v>
      </c>
      <c r="B718" s="436"/>
      <c r="C718" s="436"/>
      <c r="D718" s="77"/>
      <c r="E718" s="428"/>
      <c r="F718" s="430" t="s">
        <v>497</v>
      </c>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row>
    <row r="719" customFormat="false" ht="24" hidden="false" customHeight="true" outlineLevel="0" collapsed="false">
      <c r="A719" s="436" t="s">
        <v>498</v>
      </c>
      <c r="B719" s="436"/>
      <c r="C719" s="436"/>
      <c r="D719" s="77"/>
      <c r="E719" s="428"/>
      <c r="F719" s="429" t="s">
        <v>499</v>
      </c>
      <c r="G719" s="429"/>
      <c r="H719" s="429"/>
      <c r="I719" s="429"/>
      <c r="J719" s="429"/>
      <c r="K719" s="429"/>
      <c r="L719" s="429"/>
      <c r="M719" s="429"/>
      <c r="N719" s="429"/>
      <c r="O719" s="429"/>
      <c r="P719" s="429"/>
      <c r="Q719" s="429"/>
      <c r="R719" s="429"/>
      <c r="S719" s="429"/>
      <c r="T719" s="429"/>
      <c r="U719" s="429"/>
      <c r="V719" s="429"/>
      <c r="W719" s="429"/>
      <c r="X719" s="429"/>
      <c r="Y719" s="429"/>
      <c r="Z719" s="429"/>
      <c r="AA719" s="429"/>
      <c r="AB719" s="429"/>
      <c r="AC719" s="429"/>
      <c r="AD719" s="429"/>
      <c r="AE719" s="429"/>
      <c r="AF719" s="429"/>
      <c r="AG719" s="429"/>
      <c r="AH719" s="429"/>
      <c r="AI719" s="429"/>
      <c r="AJ719" s="429"/>
      <c r="AK719" s="429"/>
      <c r="AL719" s="429"/>
      <c r="AM719" s="429"/>
      <c r="AN719" s="429"/>
      <c r="AO719" s="429"/>
      <c r="AP719" s="429"/>
      <c r="AQ719" s="429"/>
      <c r="AR719" s="429"/>
      <c r="AS719" s="429"/>
      <c r="AT719" s="429"/>
      <c r="AU719" s="429"/>
      <c r="AV719" s="429"/>
      <c r="AW719" s="429"/>
      <c r="AX719" s="429"/>
      <c r="AY719" s="429"/>
      <c r="AZ719" s="429"/>
      <c r="BA719" s="429"/>
      <c r="BB719" s="429"/>
      <c r="BC719" s="429"/>
      <c r="BD719" s="429"/>
      <c r="BE719" s="429"/>
      <c r="BF719" s="429"/>
      <c r="BG719" s="429"/>
      <c r="BH719" s="429"/>
      <c r="BI719" s="429"/>
      <c r="BJ719" s="429"/>
    </row>
    <row r="720" customFormat="false" ht="24" hidden="false" customHeight="true" outlineLevel="0" collapsed="false">
      <c r="A720" s="427" t="s">
        <v>500</v>
      </c>
      <c r="B720" s="427"/>
      <c r="C720" s="427"/>
      <c r="D720" s="77"/>
      <c r="E720" s="428"/>
      <c r="F720" s="429" t="s">
        <v>501</v>
      </c>
      <c r="G720" s="429"/>
      <c r="H720" s="429"/>
      <c r="I720" s="429"/>
      <c r="J720" s="429"/>
      <c r="K720" s="429"/>
      <c r="L720" s="429"/>
      <c r="M720" s="429"/>
      <c r="N720" s="429"/>
      <c r="O720" s="429"/>
      <c r="P720" s="429"/>
      <c r="Q720" s="429"/>
      <c r="R720" s="429"/>
      <c r="S720" s="429"/>
      <c r="T720" s="429"/>
      <c r="U720" s="429"/>
      <c r="V720" s="429"/>
      <c r="W720" s="429"/>
      <c r="X720" s="429"/>
      <c r="Y720" s="429"/>
      <c r="Z720" s="429"/>
      <c r="AA720" s="429"/>
      <c r="AB720" s="429"/>
      <c r="AC720" s="429"/>
      <c r="AD720" s="429"/>
      <c r="AE720" s="429"/>
      <c r="AF720" s="429"/>
      <c r="AG720" s="429"/>
      <c r="AH720" s="429"/>
      <c r="AI720" s="429"/>
      <c r="AJ720" s="429"/>
      <c r="AK720" s="429"/>
      <c r="AL720" s="429"/>
      <c r="AM720" s="429"/>
      <c r="AN720" s="429"/>
      <c r="AO720" s="429"/>
      <c r="AP720" s="429"/>
      <c r="AQ720" s="429"/>
      <c r="AR720" s="429"/>
      <c r="AS720" s="429"/>
      <c r="AT720" s="429"/>
      <c r="AU720" s="429"/>
      <c r="AV720" s="429"/>
      <c r="AW720" s="429"/>
      <c r="AX720" s="429"/>
      <c r="AY720" s="429"/>
      <c r="AZ720" s="429"/>
      <c r="BA720" s="429"/>
      <c r="BB720" s="429"/>
      <c r="BC720" s="429"/>
      <c r="BD720" s="429"/>
      <c r="BE720" s="429"/>
      <c r="BF720" s="429"/>
      <c r="BG720" s="429"/>
      <c r="BH720" s="429"/>
      <c r="BI720" s="429"/>
      <c r="BJ720" s="429"/>
    </row>
    <row r="721" customFormat="false" ht="24" hidden="false" customHeight="true" outlineLevel="0" collapsed="false">
      <c r="A721" s="427" t="s">
        <v>502</v>
      </c>
      <c r="B721" s="427"/>
      <c r="C721" s="427"/>
      <c r="D721" s="77"/>
      <c r="E721" s="428"/>
      <c r="F721" s="429" t="s">
        <v>503</v>
      </c>
      <c r="G721" s="429"/>
      <c r="H721" s="429"/>
      <c r="I721" s="429"/>
      <c r="J721" s="429"/>
      <c r="K721" s="429"/>
      <c r="L721" s="429"/>
      <c r="M721" s="429"/>
      <c r="N721" s="429"/>
      <c r="O721" s="429"/>
      <c r="P721" s="429"/>
      <c r="Q721" s="429"/>
      <c r="R721" s="429"/>
      <c r="S721" s="429"/>
      <c r="T721" s="429"/>
      <c r="U721" s="429"/>
      <c r="V721" s="429"/>
      <c r="W721" s="429"/>
      <c r="X721" s="429"/>
      <c r="Y721" s="429"/>
      <c r="Z721" s="429"/>
      <c r="AA721" s="429"/>
      <c r="AB721" s="429"/>
      <c r="AC721" s="429"/>
      <c r="AD721" s="429"/>
      <c r="AE721" s="429"/>
      <c r="AF721" s="429"/>
      <c r="AG721" s="429"/>
      <c r="AH721" s="429"/>
      <c r="AI721" s="429"/>
      <c r="AJ721" s="429"/>
      <c r="AK721" s="429"/>
      <c r="AL721" s="429"/>
      <c r="AM721" s="429"/>
      <c r="AN721" s="429"/>
      <c r="AO721" s="429"/>
      <c r="AP721" s="429"/>
      <c r="AQ721" s="429"/>
      <c r="AR721" s="429"/>
      <c r="AS721" s="429"/>
      <c r="AT721" s="429"/>
      <c r="AU721" s="429"/>
      <c r="AV721" s="429"/>
      <c r="AW721" s="429"/>
      <c r="AX721" s="429"/>
      <c r="AY721" s="429"/>
      <c r="AZ721" s="429"/>
      <c r="BA721" s="429"/>
      <c r="BB721" s="429"/>
      <c r="BC721" s="429"/>
      <c r="BD721" s="429"/>
      <c r="BE721" s="429"/>
      <c r="BF721" s="429"/>
      <c r="BG721" s="429"/>
      <c r="BH721" s="429"/>
      <c r="BI721" s="429"/>
      <c r="BJ721" s="429"/>
    </row>
    <row r="722" customFormat="false" ht="24" hidden="false" customHeight="true" outlineLevel="0" collapsed="false">
      <c r="A722" s="427" t="s">
        <v>504</v>
      </c>
      <c r="B722" s="427"/>
      <c r="C722" s="427"/>
      <c r="D722" s="77"/>
      <c r="E722" s="428"/>
      <c r="F722" s="430" t="s">
        <v>505</v>
      </c>
      <c r="G722" s="430"/>
      <c r="H722" s="430"/>
      <c r="I722" s="430"/>
      <c r="J722" s="430"/>
      <c r="K722" s="430"/>
      <c r="L722" s="430"/>
      <c r="M722" s="430"/>
      <c r="N722" s="430"/>
      <c r="O722" s="430"/>
      <c r="P722" s="430"/>
      <c r="Q722" s="430"/>
      <c r="R722" s="430"/>
      <c r="S722" s="430"/>
      <c r="T722" s="430"/>
      <c r="U722" s="430"/>
      <c r="V722" s="430"/>
      <c r="W722" s="430"/>
      <c r="X722" s="430"/>
      <c r="Y722" s="430"/>
      <c r="Z722" s="430"/>
      <c r="AA722" s="430"/>
      <c r="AB722" s="430"/>
      <c r="AC722" s="430"/>
      <c r="AD722" s="430"/>
      <c r="AE722" s="430"/>
      <c r="AF722" s="430"/>
      <c r="AG722" s="430"/>
      <c r="AH722" s="430"/>
      <c r="AI722" s="430"/>
      <c r="AJ722" s="430"/>
      <c r="AK722" s="430"/>
      <c r="AL722" s="430"/>
      <c r="AM722" s="430"/>
      <c r="AN722" s="430"/>
      <c r="AO722" s="430"/>
      <c r="AP722" s="430"/>
      <c r="AQ722" s="430"/>
      <c r="AR722" s="430"/>
      <c r="AS722" s="430"/>
      <c r="AT722" s="430"/>
      <c r="AU722" s="430"/>
      <c r="AV722" s="430"/>
      <c r="AW722" s="430"/>
      <c r="AX722" s="430"/>
      <c r="AY722" s="430"/>
      <c r="AZ722" s="430"/>
      <c r="BA722" s="430"/>
      <c r="BB722" s="430"/>
      <c r="BC722" s="430"/>
      <c r="BD722" s="430"/>
      <c r="BE722" s="430"/>
      <c r="BF722" s="430"/>
      <c r="BG722" s="430"/>
      <c r="BH722" s="430"/>
      <c r="BI722" s="430"/>
      <c r="BJ722" s="430"/>
    </row>
    <row r="723" customFormat="false" ht="37.5" hidden="false" customHeight="true" outlineLevel="0" collapsed="false">
      <c r="A723" s="421" t="n">
        <v>15</v>
      </c>
      <c r="B723" s="421"/>
      <c r="C723" s="421"/>
      <c r="D723" s="77"/>
      <c r="E723" s="428"/>
      <c r="F723" s="437" t="s">
        <v>506</v>
      </c>
      <c r="G723" s="437"/>
      <c r="H723" s="437"/>
      <c r="I723" s="437"/>
      <c r="J723" s="437"/>
      <c r="K723" s="437"/>
      <c r="L723" s="437"/>
      <c r="M723" s="437"/>
      <c r="N723" s="437"/>
      <c r="O723" s="437"/>
      <c r="P723" s="437"/>
      <c r="Q723" s="437"/>
      <c r="R723" s="437"/>
      <c r="S723" s="437"/>
      <c r="T723" s="437"/>
      <c r="U723" s="437"/>
      <c r="V723" s="437"/>
      <c r="W723" s="437"/>
      <c r="X723" s="437"/>
      <c r="Y723" s="437"/>
      <c r="Z723" s="437"/>
      <c r="AA723" s="437"/>
      <c r="AB723" s="437"/>
      <c r="AC723" s="437"/>
      <c r="AD723" s="437"/>
      <c r="AE723" s="437"/>
      <c r="AF723" s="437"/>
      <c r="AG723" s="437"/>
      <c r="AH723" s="437"/>
      <c r="AI723" s="437"/>
      <c r="AJ723" s="437"/>
      <c r="AK723" s="437"/>
      <c r="AL723" s="437"/>
      <c r="AM723" s="437"/>
      <c r="AN723" s="437"/>
      <c r="AO723" s="437"/>
      <c r="AP723" s="437"/>
      <c r="AQ723" s="437"/>
      <c r="AR723" s="437"/>
      <c r="AS723" s="437"/>
      <c r="AT723" s="437"/>
      <c r="AU723" s="437"/>
      <c r="AV723" s="437"/>
      <c r="AW723" s="437"/>
      <c r="AX723" s="437"/>
      <c r="AY723" s="437"/>
      <c r="AZ723" s="437"/>
      <c r="BA723" s="437"/>
      <c r="BB723" s="437"/>
      <c r="BC723" s="437"/>
      <c r="BD723" s="437"/>
      <c r="BE723" s="437"/>
      <c r="BF723" s="437"/>
      <c r="BG723" s="437"/>
      <c r="BH723" s="437"/>
      <c r="BI723" s="437"/>
      <c r="BJ723" s="437"/>
    </row>
    <row r="724" customFormat="false" ht="29.25" hidden="false" customHeight="true" outlineLevel="0" collapsed="false">
      <c r="A724" s="438" t="n">
        <v>16</v>
      </c>
      <c r="B724" s="438"/>
      <c r="C724" s="438"/>
      <c r="D724" s="438"/>
      <c r="E724" s="438"/>
      <c r="F724" s="439" t="s">
        <v>507</v>
      </c>
      <c r="G724" s="439"/>
      <c r="H724" s="439"/>
      <c r="I724" s="439"/>
      <c r="J724" s="439"/>
      <c r="K724" s="439"/>
      <c r="L724" s="439"/>
      <c r="M724" s="439"/>
      <c r="N724" s="439"/>
      <c r="O724" s="439"/>
      <c r="P724" s="439"/>
      <c r="Q724" s="439"/>
      <c r="R724" s="439"/>
      <c r="S724" s="439"/>
      <c r="T724" s="439"/>
      <c r="U724" s="439"/>
      <c r="V724" s="439"/>
      <c r="W724" s="439"/>
      <c r="X724" s="439"/>
      <c r="Y724" s="439"/>
      <c r="Z724" s="439"/>
      <c r="AA724" s="439"/>
      <c r="AB724" s="439"/>
      <c r="AC724" s="439"/>
      <c r="AD724" s="439"/>
      <c r="AE724" s="439"/>
      <c r="AF724" s="439"/>
      <c r="AG724" s="439"/>
      <c r="AH724" s="439"/>
      <c r="AI724" s="439"/>
      <c r="AJ724" s="439"/>
      <c r="AK724" s="439"/>
      <c r="AL724" s="439"/>
      <c r="AM724" s="439"/>
      <c r="AN724" s="439"/>
      <c r="AO724" s="439"/>
      <c r="AP724" s="439"/>
      <c r="AQ724" s="439"/>
      <c r="AR724" s="439"/>
      <c r="AS724" s="439"/>
      <c r="AT724" s="439"/>
      <c r="AU724" s="439"/>
      <c r="AV724" s="439"/>
      <c r="AW724" s="439"/>
      <c r="AX724" s="439"/>
      <c r="AY724" s="439"/>
      <c r="AZ724" s="439"/>
      <c r="BA724" s="439"/>
      <c r="BB724" s="439"/>
      <c r="BC724" s="439"/>
      <c r="BD724" s="439"/>
      <c r="BE724" s="439"/>
      <c r="BF724" s="439"/>
      <c r="BG724" s="439"/>
      <c r="BH724" s="439"/>
      <c r="BI724" s="440"/>
      <c r="BJ724" s="441"/>
    </row>
    <row r="725" customFormat="false" ht="15" hidden="false" customHeight="false" outlineLevel="0" collapsed="false">
      <c r="A725" s="421"/>
      <c r="B725" s="424"/>
      <c r="C725" s="424"/>
      <c r="D725" s="442"/>
      <c r="E725" s="442"/>
      <c r="F725" s="442"/>
      <c r="G725" s="442"/>
      <c r="H725" s="442"/>
      <c r="I725" s="442"/>
      <c r="J725" s="442"/>
      <c r="K725" s="442"/>
      <c r="L725" s="442"/>
      <c r="M725" s="442"/>
      <c r="N725" s="442"/>
      <c r="O725" s="442"/>
      <c r="P725" s="442"/>
      <c r="Q725" s="442"/>
      <c r="R725" s="442"/>
      <c r="S725" s="442"/>
      <c r="T725" s="442"/>
      <c r="U725" s="442"/>
      <c r="V725" s="442"/>
      <c r="W725" s="442"/>
      <c r="X725" s="442"/>
      <c r="Y725" s="442"/>
      <c r="Z725" s="442"/>
      <c r="AA725" s="442"/>
      <c r="AB725" s="442"/>
      <c r="AC725" s="442"/>
      <c r="AD725" s="442"/>
      <c r="AE725" s="442"/>
      <c r="AF725" s="442"/>
      <c r="AG725" s="442"/>
      <c r="AH725" s="442"/>
      <c r="AI725" s="442"/>
      <c r="AJ725" s="442"/>
      <c r="AK725" s="442"/>
      <c r="AL725" s="442"/>
      <c r="AM725" s="442"/>
      <c r="AN725" s="442"/>
      <c r="AO725" s="442"/>
      <c r="AP725" s="442"/>
      <c r="AQ725" s="442"/>
      <c r="AR725" s="442"/>
      <c r="AS725" s="442"/>
      <c r="AT725" s="442"/>
      <c r="AU725" s="442"/>
      <c r="AV725" s="442"/>
      <c r="AW725" s="442"/>
      <c r="AX725" s="442"/>
      <c r="AY725" s="442"/>
      <c r="AZ725" s="442"/>
      <c r="BA725" s="442"/>
      <c r="BB725" s="442"/>
      <c r="BC725" s="442"/>
      <c r="BD725" s="442"/>
      <c r="BE725" s="442"/>
      <c r="BF725" s="442"/>
      <c r="BG725" s="442"/>
      <c r="BH725" s="442"/>
      <c r="BI725" s="442"/>
      <c r="BJ725" s="442"/>
    </row>
    <row r="726" customFormat="false" ht="21" hidden="false" customHeight="true" outlineLevel="0" collapsed="false">
      <c r="A726" s="421" t="s">
        <v>508</v>
      </c>
      <c r="B726" s="421"/>
      <c r="C726" s="421"/>
      <c r="D726" s="421"/>
      <c r="E726" s="421"/>
      <c r="F726" s="421"/>
      <c r="G726" s="421"/>
      <c r="H726" s="421"/>
      <c r="I726" s="421"/>
      <c r="J726" s="421"/>
      <c r="K726" s="421"/>
      <c r="L726" s="421"/>
      <c r="M726" s="421"/>
      <c r="N726" s="421"/>
      <c r="O726" s="421"/>
      <c r="P726" s="421"/>
      <c r="Q726" s="421"/>
      <c r="R726" s="421"/>
      <c r="S726" s="421"/>
      <c r="T726" s="421"/>
      <c r="U726" s="421"/>
      <c r="V726" s="421"/>
      <c r="W726" s="421"/>
      <c r="X726" s="421"/>
      <c r="Y726" s="421"/>
      <c r="Z726" s="421"/>
      <c r="AA726" s="421"/>
      <c r="AB726" s="421"/>
      <c r="AC726" s="421"/>
      <c r="AD726" s="421"/>
      <c r="AE726" s="421"/>
      <c r="AF726" s="421"/>
      <c r="AG726" s="428"/>
      <c r="AH726" s="428"/>
      <c r="AI726" s="428"/>
      <c r="AJ726" s="428"/>
      <c r="AK726" s="428"/>
      <c r="AL726" s="428"/>
      <c r="AM726" s="428"/>
      <c r="AN726" s="428"/>
      <c r="AO726" s="428"/>
      <c r="AP726" s="428"/>
      <c r="AQ726" s="58" t="s">
        <v>509</v>
      </c>
      <c r="AR726" s="58"/>
      <c r="AS726" s="58"/>
      <c r="AT726" s="58"/>
      <c r="AU726" s="58"/>
      <c r="AV726" s="58"/>
      <c r="AW726" s="58"/>
      <c r="AX726" s="58"/>
      <c r="AY726" s="58"/>
      <c r="AZ726" s="58"/>
      <c r="BA726" s="58"/>
      <c r="BB726" s="58"/>
      <c r="BC726" s="428"/>
      <c r="BD726" s="428"/>
      <c r="BE726" s="428"/>
      <c r="BF726" s="428"/>
      <c r="BG726" s="428"/>
      <c r="BH726" s="428"/>
      <c r="BI726" s="428"/>
      <c r="BJ726" s="430"/>
    </row>
    <row r="727" customFormat="false" ht="24.75" hidden="false" customHeight="true" outlineLevel="0" collapsed="false">
      <c r="A727" s="83"/>
      <c r="B727" s="443"/>
      <c r="C727" s="443"/>
      <c r="D727" s="443"/>
      <c r="E727" s="443"/>
      <c r="F727" s="443"/>
      <c r="G727" s="443"/>
      <c r="H727" s="443"/>
      <c r="I727" s="443"/>
      <c r="J727" s="443"/>
      <c r="K727" s="443"/>
      <c r="L727" s="443"/>
      <c r="M727" s="443"/>
      <c r="N727" s="443"/>
      <c r="O727" s="443"/>
      <c r="P727" s="443"/>
      <c r="Q727" s="443"/>
      <c r="R727" s="443"/>
      <c r="S727" s="443"/>
      <c r="T727" s="443"/>
      <c r="U727" s="443"/>
      <c r="V727" s="443"/>
      <c r="W727" s="443"/>
      <c r="X727" s="443"/>
      <c r="Y727" s="443"/>
      <c r="Z727" s="443"/>
      <c r="AA727" s="443"/>
      <c r="AB727" s="443"/>
      <c r="AC727" s="443"/>
      <c r="AD727" s="443"/>
      <c r="AE727" s="443"/>
      <c r="AF727" s="443"/>
      <c r="AG727" s="443"/>
      <c r="AH727" s="428"/>
      <c r="AI727" s="428"/>
      <c r="AJ727" s="428"/>
      <c r="AK727" s="428"/>
      <c r="AL727" s="428"/>
      <c r="AM727" s="428"/>
      <c r="AN727" s="428"/>
      <c r="AO727" s="428"/>
      <c r="AP727" s="428"/>
      <c r="AQ727" s="444"/>
      <c r="AR727" s="444"/>
      <c r="AS727" s="444"/>
      <c r="AT727" s="444"/>
      <c r="AU727" s="444"/>
      <c r="AV727" s="444"/>
      <c r="AW727" s="444"/>
      <c r="AX727" s="444"/>
      <c r="AY727" s="444"/>
      <c r="AZ727" s="444"/>
      <c r="BA727" s="428"/>
      <c r="BB727" s="428"/>
      <c r="BC727" s="428"/>
      <c r="BD727" s="428"/>
      <c r="BE727" s="428"/>
      <c r="BF727" s="428"/>
      <c r="BG727" s="428"/>
      <c r="BH727" s="428"/>
      <c r="BI727" s="428"/>
      <c r="BJ727" s="430"/>
    </row>
    <row r="728" customFormat="false" ht="6" hidden="false" customHeight="true" outlineLevel="0" collapsed="false">
      <c r="A728" s="445"/>
      <c r="B728" s="446"/>
      <c r="C728" s="446"/>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447"/>
      <c r="AE728" s="447"/>
      <c r="AF728" s="447"/>
      <c r="AG728" s="447"/>
      <c r="AH728" s="447"/>
      <c r="AI728" s="447"/>
      <c r="AJ728" s="447"/>
      <c r="AK728" s="447"/>
      <c r="AL728" s="447"/>
      <c r="AM728" s="447"/>
      <c r="AN728" s="447"/>
      <c r="AO728" s="447"/>
      <c r="AP728" s="447"/>
      <c r="AQ728" s="447"/>
      <c r="AR728" s="447"/>
      <c r="AS728" s="447"/>
      <c r="AT728" s="447"/>
      <c r="AU728" s="447"/>
      <c r="AV728" s="447"/>
      <c r="AW728" s="447"/>
      <c r="AX728" s="447"/>
      <c r="AY728" s="447"/>
      <c r="AZ728" s="447"/>
      <c r="BA728" s="447"/>
      <c r="BB728" s="447"/>
      <c r="BC728" s="447"/>
      <c r="BD728" s="447"/>
      <c r="BE728" s="447"/>
      <c r="BF728" s="447"/>
      <c r="BG728" s="447"/>
      <c r="BH728" s="447"/>
      <c r="BI728" s="447"/>
      <c r="BJ728" s="448"/>
    </row>
    <row r="729" customFormat="false" ht="15" hidden="false" customHeight="false" outlineLevel="0" collapsed="false">
      <c r="A729" s="449"/>
      <c r="B729" s="449"/>
      <c r="C729" s="449"/>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c r="Z729" s="450"/>
      <c r="AA729" s="450"/>
      <c r="AB729" s="450"/>
      <c r="AC729" s="450"/>
      <c r="AD729" s="450"/>
      <c r="AE729" s="450"/>
      <c r="AF729" s="450"/>
      <c r="AG729" s="450"/>
      <c r="AH729" s="450"/>
      <c r="AI729" s="450"/>
      <c r="AJ729" s="450"/>
      <c r="AK729" s="450"/>
      <c r="AL729" s="450"/>
      <c r="AM729" s="450"/>
      <c r="AN729" s="450"/>
      <c r="AO729" s="450"/>
      <c r="AP729" s="450"/>
      <c r="AQ729" s="450"/>
      <c r="AR729" s="450"/>
      <c r="AS729" s="450"/>
      <c r="AT729" s="450"/>
      <c r="AU729" s="450"/>
      <c r="AV729" s="450"/>
      <c r="AW729" s="450"/>
      <c r="AX729" s="450"/>
      <c r="AY729" s="450"/>
      <c r="AZ729" s="450"/>
      <c r="BA729" s="450"/>
      <c r="BB729" s="450"/>
      <c r="BC729" s="450"/>
      <c r="BD729" s="450"/>
      <c r="BE729" s="450"/>
      <c r="BF729" s="450"/>
      <c r="BG729" s="450"/>
      <c r="BH729" s="450"/>
      <c r="BI729" s="450"/>
      <c r="BJ729" s="450"/>
    </row>
    <row r="730" customFormat="false" ht="15" hidden="false" customHeight="false" outlineLevel="0" collapsed="false">
      <c r="A730" s="451" t="s">
        <v>510</v>
      </c>
      <c r="B730" s="451"/>
      <c r="C730" s="451"/>
      <c r="D730" s="451"/>
      <c r="E730" s="451"/>
      <c r="F730" s="451"/>
      <c r="G730" s="451"/>
      <c r="H730" s="451"/>
      <c r="I730" s="451"/>
      <c r="J730" s="451"/>
      <c r="K730" s="451"/>
      <c r="L730" s="451"/>
      <c r="M730" s="451"/>
      <c r="N730" s="451"/>
      <c r="O730" s="451"/>
      <c r="P730" s="451"/>
      <c r="Q730" s="451"/>
      <c r="R730" s="451"/>
      <c r="S730" s="451"/>
      <c r="T730" s="451"/>
      <c r="U730" s="451"/>
      <c r="V730" s="451"/>
      <c r="W730" s="451"/>
      <c r="X730" s="451"/>
      <c r="Y730" s="451"/>
      <c r="Z730" s="451"/>
      <c r="AA730" s="451"/>
      <c r="AB730" s="451"/>
      <c r="AC730" s="451"/>
      <c r="AD730" s="451"/>
      <c r="AE730" s="451"/>
      <c r="AF730" s="451"/>
      <c r="AG730" s="451"/>
      <c r="AH730" s="451"/>
      <c r="AI730" s="451"/>
      <c r="AJ730" s="451"/>
      <c r="AK730" s="451"/>
      <c r="AL730" s="451"/>
      <c r="AM730" s="451"/>
      <c r="AN730" s="451"/>
      <c r="AO730" s="451"/>
      <c r="AP730" s="451"/>
      <c r="AQ730" s="451"/>
      <c r="AR730" s="451"/>
      <c r="AS730" s="451"/>
      <c r="AT730" s="451"/>
      <c r="AU730" s="451"/>
      <c r="AV730" s="451"/>
      <c r="AW730" s="451"/>
      <c r="AX730" s="451"/>
      <c r="AY730" s="451"/>
      <c r="AZ730" s="451"/>
      <c r="BA730" s="451"/>
      <c r="BB730" s="451"/>
      <c r="BC730" s="451"/>
      <c r="BD730" s="451"/>
      <c r="BE730" s="451"/>
      <c r="BF730" s="451"/>
      <c r="BG730" s="451"/>
      <c r="BH730" s="451"/>
      <c r="BI730" s="451"/>
      <c r="BJ730" s="451"/>
    </row>
    <row r="731" customFormat="false" ht="31.5" hidden="false" customHeight="true" outlineLevel="0" collapsed="false">
      <c r="A731" s="452" t="s">
        <v>22</v>
      </c>
      <c r="B731" s="452"/>
      <c r="C731" s="452"/>
      <c r="D731" s="452"/>
      <c r="E731" s="452"/>
      <c r="F731" s="452"/>
      <c r="G731" s="452"/>
      <c r="H731" s="452"/>
      <c r="I731" s="452"/>
      <c r="J731" s="452"/>
      <c r="K731" s="452"/>
      <c r="L731" s="452"/>
      <c r="M731" s="452"/>
      <c r="N731" s="452"/>
      <c r="O731" s="452"/>
      <c r="P731" s="452"/>
      <c r="Q731" s="452"/>
      <c r="R731" s="452"/>
      <c r="S731" s="452"/>
      <c r="T731" s="452"/>
      <c r="U731" s="452"/>
      <c r="V731" s="452"/>
      <c r="W731" s="452"/>
      <c r="X731" s="452"/>
      <c r="Y731" s="452"/>
      <c r="Z731" s="452"/>
      <c r="AA731" s="452"/>
      <c r="AB731" s="452"/>
      <c r="AC731" s="452"/>
      <c r="AD731" s="452"/>
      <c r="AE731" s="452"/>
      <c r="AF731" s="452"/>
      <c r="AG731" s="452"/>
      <c r="AH731" s="452"/>
      <c r="AI731" s="452"/>
      <c r="AJ731" s="452"/>
      <c r="AK731" s="452"/>
      <c r="AL731" s="452"/>
      <c r="AM731" s="452"/>
      <c r="AN731" s="452"/>
      <c r="AO731" s="452"/>
      <c r="AP731" s="452"/>
      <c r="AQ731" s="452"/>
      <c r="AR731" s="452"/>
      <c r="AS731" s="452"/>
      <c r="AT731" s="452"/>
      <c r="AU731" s="452"/>
      <c r="AV731" s="452"/>
      <c r="AW731" s="452"/>
      <c r="AX731" s="452"/>
      <c r="AY731" s="452"/>
      <c r="AZ731" s="452"/>
      <c r="BA731" s="452"/>
      <c r="BB731" s="452"/>
      <c r="BC731" s="452"/>
      <c r="BD731" s="452"/>
      <c r="BE731" s="452"/>
      <c r="BF731" s="452"/>
      <c r="BG731" s="452"/>
      <c r="BH731" s="452"/>
      <c r="BI731" s="452"/>
      <c r="BJ731" s="452"/>
    </row>
    <row r="732" customFormat="false" ht="7.5" hidden="false" customHeight="true" outlineLevel="0" collapsed="false">
      <c r="A732" s="453"/>
      <c r="B732" s="453"/>
      <c r="C732" s="453"/>
      <c r="D732" s="453"/>
      <c r="E732" s="453"/>
      <c r="F732" s="453"/>
      <c r="G732" s="453"/>
      <c r="H732" s="453"/>
      <c r="I732" s="453"/>
      <c r="J732" s="453"/>
      <c r="K732" s="453"/>
      <c r="L732" s="453"/>
      <c r="M732" s="453"/>
      <c r="N732" s="453"/>
      <c r="O732" s="453"/>
      <c r="P732" s="453"/>
      <c r="Q732" s="453"/>
      <c r="R732" s="453"/>
      <c r="S732" s="453"/>
      <c r="T732" s="453"/>
      <c r="U732" s="453"/>
      <c r="V732" s="453"/>
      <c r="W732" s="453"/>
      <c r="X732" s="453"/>
      <c r="Y732" s="453"/>
      <c r="Z732" s="453"/>
      <c r="AA732" s="453"/>
      <c r="AB732" s="453"/>
      <c r="AC732" s="453"/>
      <c r="AD732" s="453"/>
      <c r="AE732" s="453"/>
      <c r="AF732" s="453"/>
      <c r="AG732" s="453"/>
      <c r="AH732" s="453"/>
      <c r="AI732" s="453"/>
      <c r="AJ732" s="453"/>
      <c r="AK732" s="453"/>
      <c r="AL732" s="453"/>
      <c r="AM732" s="453"/>
      <c r="AN732" s="453"/>
      <c r="AO732" s="453"/>
      <c r="AP732" s="453"/>
      <c r="AQ732" s="453"/>
      <c r="AR732" s="453"/>
      <c r="AS732" s="453"/>
      <c r="AT732" s="453"/>
      <c r="AU732" s="453"/>
      <c r="AV732" s="453"/>
      <c r="AW732" s="453"/>
      <c r="AX732" s="453"/>
      <c r="AY732" s="453"/>
      <c r="AZ732" s="453"/>
      <c r="BA732" s="453"/>
      <c r="BB732" s="453"/>
      <c r="BC732" s="453"/>
      <c r="BD732" s="453"/>
      <c r="BE732" s="453"/>
      <c r="BF732" s="453"/>
      <c r="BG732" s="453"/>
      <c r="BH732" s="453"/>
      <c r="BI732" s="453"/>
      <c r="BJ732" s="453"/>
    </row>
    <row r="733" customFormat="false" ht="90" hidden="false" customHeight="true" outlineLevel="0" collapsed="false">
      <c r="A733" s="454" t="s">
        <v>511</v>
      </c>
      <c r="B733" s="454"/>
      <c r="C733" s="454"/>
      <c r="D733" s="454"/>
      <c r="E733" s="454"/>
      <c r="F733" s="454"/>
      <c r="G733" s="454"/>
      <c r="H733" s="454"/>
      <c r="I733" s="454"/>
      <c r="J733" s="454"/>
      <c r="K733" s="454"/>
      <c r="L733" s="454"/>
      <c r="M733" s="454"/>
      <c r="N733" s="454"/>
      <c r="O733" s="454"/>
      <c r="P733" s="454"/>
      <c r="Q733" s="454"/>
      <c r="R733" s="455" t="s">
        <v>24</v>
      </c>
      <c r="S733" s="455"/>
      <c r="T733" s="455"/>
      <c r="U733" s="455"/>
      <c r="V733" s="455"/>
      <c r="W733" s="455"/>
      <c r="X733" s="455"/>
      <c r="Y733" s="455"/>
      <c r="Z733" s="455"/>
      <c r="AA733" s="455"/>
      <c r="AB733" s="455"/>
      <c r="AC733" s="455"/>
      <c r="AD733" s="455"/>
      <c r="AE733" s="455"/>
      <c r="AF733" s="455"/>
      <c r="AG733" s="455"/>
      <c r="AH733" s="455"/>
      <c r="AI733" s="455"/>
      <c r="AJ733" s="455"/>
      <c r="AK733" s="455"/>
      <c r="AL733" s="455"/>
      <c r="AM733" s="455"/>
      <c r="AN733" s="455"/>
      <c r="AO733" s="455"/>
      <c r="AP733" s="455"/>
      <c r="AQ733" s="455"/>
      <c r="AR733" s="455"/>
      <c r="AS733" s="455"/>
      <c r="AT733" s="455"/>
      <c r="AU733" s="455"/>
      <c r="AV733" s="455"/>
      <c r="AW733" s="455"/>
      <c r="AX733" s="455"/>
      <c r="AY733" s="455"/>
      <c r="AZ733" s="454"/>
      <c r="BA733" s="454"/>
      <c r="BB733" s="454"/>
      <c r="BC733" s="454"/>
      <c r="BD733" s="454"/>
      <c r="BE733" s="454"/>
      <c r="BF733" s="454"/>
      <c r="BG733" s="454"/>
      <c r="BH733" s="454"/>
      <c r="BI733" s="454"/>
      <c r="BJ733" s="454"/>
    </row>
    <row r="734" customFormat="false" ht="39" hidden="false" customHeight="true" outlineLevel="0" collapsed="false">
      <c r="A734" s="454"/>
      <c r="B734" s="454"/>
      <c r="C734" s="454"/>
      <c r="D734" s="454"/>
      <c r="E734" s="454"/>
      <c r="F734" s="454"/>
      <c r="G734" s="454"/>
      <c r="H734" s="454"/>
      <c r="I734" s="454"/>
      <c r="J734" s="454"/>
      <c r="K734" s="454"/>
      <c r="L734" s="454"/>
      <c r="M734" s="454"/>
      <c r="N734" s="454"/>
      <c r="O734" s="454"/>
      <c r="P734" s="454"/>
      <c r="Q734" s="454"/>
      <c r="R734" s="455" t="s">
        <v>25</v>
      </c>
      <c r="S734" s="455"/>
      <c r="T734" s="455"/>
      <c r="U734" s="455"/>
      <c r="V734" s="455"/>
      <c r="W734" s="455"/>
      <c r="X734" s="455"/>
      <c r="Y734" s="455"/>
      <c r="Z734" s="455"/>
      <c r="AA734" s="455"/>
      <c r="AB734" s="455"/>
      <c r="AC734" s="455"/>
      <c r="AD734" s="455"/>
      <c r="AE734" s="455"/>
      <c r="AF734" s="455"/>
      <c r="AG734" s="455"/>
      <c r="AH734" s="455"/>
      <c r="AI734" s="455"/>
      <c r="AJ734" s="455"/>
      <c r="AK734" s="455"/>
      <c r="AL734" s="455"/>
      <c r="AM734" s="455"/>
      <c r="AN734" s="455"/>
      <c r="AO734" s="455"/>
      <c r="AP734" s="455"/>
      <c r="AQ734" s="455"/>
      <c r="AR734" s="455"/>
      <c r="AS734" s="455"/>
      <c r="AT734" s="455"/>
      <c r="AU734" s="455"/>
      <c r="AV734" s="455"/>
      <c r="AW734" s="455"/>
      <c r="AX734" s="455"/>
      <c r="AY734" s="455"/>
      <c r="AZ734" s="454"/>
      <c r="BA734" s="454"/>
      <c r="BB734" s="454"/>
      <c r="BC734" s="454"/>
      <c r="BD734" s="454"/>
      <c r="BE734" s="454"/>
      <c r="BF734" s="454"/>
      <c r="BG734" s="454"/>
      <c r="BH734" s="454"/>
      <c r="BI734" s="454"/>
      <c r="BJ734" s="454"/>
    </row>
    <row r="735" customFormat="false" ht="229.5" hidden="false" customHeight="true" outlineLevel="0" collapsed="false">
      <c r="A735" s="454"/>
      <c r="B735" s="454"/>
      <c r="C735" s="454"/>
      <c r="D735" s="454"/>
      <c r="E735" s="454"/>
      <c r="F735" s="454"/>
      <c r="G735" s="454"/>
      <c r="H735" s="454"/>
      <c r="I735" s="454"/>
      <c r="J735" s="454"/>
      <c r="K735" s="454"/>
      <c r="L735" s="454"/>
      <c r="M735" s="454"/>
      <c r="N735" s="454"/>
      <c r="O735" s="454"/>
      <c r="P735" s="454"/>
      <c r="Q735" s="454"/>
      <c r="R735" s="455" t="s">
        <v>26</v>
      </c>
      <c r="S735" s="455"/>
      <c r="T735" s="455"/>
      <c r="U735" s="455"/>
      <c r="V735" s="455"/>
      <c r="W735" s="455"/>
      <c r="X735" s="455"/>
      <c r="Y735" s="455"/>
      <c r="Z735" s="455"/>
      <c r="AA735" s="455"/>
      <c r="AB735" s="455"/>
      <c r="AC735" s="455"/>
      <c r="AD735" s="455"/>
      <c r="AE735" s="455"/>
      <c r="AF735" s="455"/>
      <c r="AG735" s="455"/>
      <c r="AH735" s="455"/>
      <c r="AI735" s="455"/>
      <c r="AJ735" s="455"/>
      <c r="AK735" s="455"/>
      <c r="AL735" s="455"/>
      <c r="AM735" s="455"/>
      <c r="AN735" s="455"/>
      <c r="AO735" s="455"/>
      <c r="AP735" s="455"/>
      <c r="AQ735" s="455"/>
      <c r="AR735" s="455"/>
      <c r="AS735" s="455"/>
      <c r="AT735" s="455"/>
      <c r="AU735" s="455"/>
      <c r="AV735" s="455"/>
      <c r="AW735" s="455"/>
      <c r="AX735" s="455"/>
      <c r="AY735" s="455"/>
      <c r="AZ735" s="454"/>
      <c r="BA735" s="454"/>
      <c r="BB735" s="454"/>
      <c r="BC735" s="454"/>
      <c r="BD735" s="454"/>
      <c r="BE735" s="454"/>
      <c r="BF735" s="454"/>
      <c r="BG735" s="454"/>
      <c r="BH735" s="454"/>
      <c r="BI735" s="454"/>
      <c r="BJ735" s="454"/>
    </row>
    <row r="736" customFormat="false" ht="15" hidden="false" customHeight="false" outlineLevel="0" collapsed="false">
      <c r="A736" s="456" t="s">
        <v>512</v>
      </c>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6"/>
      <c r="AF736" s="456"/>
      <c r="AG736" s="456"/>
      <c r="AH736" s="456"/>
      <c r="AI736" s="456"/>
      <c r="AJ736" s="456"/>
      <c r="AK736" s="456"/>
      <c r="AL736" s="456"/>
      <c r="AM736" s="456"/>
      <c r="AN736" s="456"/>
      <c r="AO736" s="456"/>
      <c r="AP736" s="456"/>
      <c r="AQ736" s="456"/>
      <c r="AR736" s="456"/>
      <c r="AS736" s="456"/>
      <c r="AT736" s="456"/>
      <c r="AU736" s="456"/>
      <c r="AV736" s="456"/>
      <c r="AW736" s="456"/>
      <c r="AX736" s="456"/>
      <c r="AY736" s="456"/>
      <c r="AZ736" s="457"/>
      <c r="BA736" s="457"/>
      <c r="BB736" s="457"/>
      <c r="BC736" s="457"/>
      <c r="BD736" s="457"/>
      <c r="BE736" s="457"/>
      <c r="BF736" s="457"/>
      <c r="BG736" s="457"/>
      <c r="BH736" s="457"/>
      <c r="BI736" s="457"/>
      <c r="BJ736" s="457"/>
    </row>
    <row r="737" customFormat="false" ht="15" hidden="false" customHeight="false" outlineLevel="0" collapsed="false">
      <c r="A737" s="456" t="s">
        <v>513</v>
      </c>
      <c r="B737" s="456"/>
      <c r="C737" s="456"/>
      <c r="D737" s="456"/>
      <c r="E737" s="456"/>
      <c r="F737" s="456"/>
      <c r="G737" s="456"/>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6"/>
      <c r="AF737" s="456"/>
      <c r="AG737" s="456"/>
      <c r="AH737" s="456"/>
      <c r="AI737" s="456"/>
      <c r="AJ737" s="456"/>
      <c r="AK737" s="456"/>
      <c r="AL737" s="456"/>
      <c r="AM737" s="456"/>
      <c r="AN737" s="456"/>
      <c r="AO737" s="456"/>
      <c r="AP737" s="456"/>
      <c r="AQ737" s="456"/>
      <c r="AR737" s="456"/>
      <c r="AS737" s="456"/>
      <c r="AT737" s="456"/>
      <c r="AU737" s="456"/>
      <c r="AV737" s="456"/>
      <c r="AW737" s="456"/>
      <c r="AX737" s="456"/>
      <c r="AY737" s="456"/>
      <c r="AZ737" s="457"/>
      <c r="BA737" s="457"/>
      <c r="BB737" s="457"/>
      <c r="BC737" s="457"/>
      <c r="BD737" s="457"/>
      <c r="BE737" s="457"/>
      <c r="BF737" s="457"/>
      <c r="BG737" s="457"/>
      <c r="BH737" s="457"/>
      <c r="BI737" s="457"/>
      <c r="BJ737" s="457"/>
    </row>
    <row r="738" customFormat="false" ht="15" hidden="false" customHeight="false" outlineLevel="0" collapsed="false">
      <c r="A738" s="456" t="s">
        <v>514</v>
      </c>
      <c r="B738" s="456"/>
      <c r="C738" s="456"/>
      <c r="D738" s="456"/>
      <c r="E738" s="456"/>
      <c r="F738" s="456"/>
      <c r="G738" s="456"/>
      <c r="H738" s="456"/>
      <c r="I738" s="456"/>
      <c r="J738" s="456"/>
      <c r="K738" s="456"/>
      <c r="L738" s="456"/>
      <c r="M738" s="456"/>
      <c r="N738" s="456"/>
      <c r="O738" s="456"/>
      <c r="P738" s="456"/>
      <c r="Q738" s="456"/>
      <c r="R738" s="456" t="s">
        <v>515</v>
      </c>
      <c r="S738" s="456"/>
      <c r="T738" s="456"/>
      <c r="U738" s="456"/>
      <c r="V738" s="456"/>
      <c r="W738" s="456"/>
      <c r="X738" s="456"/>
      <c r="Y738" s="456"/>
      <c r="Z738" s="456"/>
      <c r="AA738" s="456"/>
      <c r="AB738" s="456"/>
      <c r="AC738" s="456"/>
      <c r="AD738" s="456"/>
      <c r="AE738" s="456"/>
      <c r="AF738" s="456"/>
      <c r="AG738" s="456"/>
      <c r="AH738" s="456"/>
      <c r="AI738" s="456"/>
      <c r="AJ738" s="456"/>
      <c r="AK738" s="456"/>
      <c r="AL738" s="456"/>
      <c r="AM738" s="456"/>
      <c r="AN738" s="456"/>
      <c r="AO738" s="456"/>
      <c r="AP738" s="456"/>
      <c r="AQ738" s="456"/>
      <c r="AR738" s="456"/>
      <c r="AS738" s="456"/>
      <c r="AT738" s="456"/>
      <c r="AU738" s="456"/>
      <c r="AV738" s="456"/>
      <c r="AW738" s="456"/>
      <c r="AX738" s="456"/>
      <c r="AY738" s="456"/>
      <c r="AZ738" s="456"/>
      <c r="BA738" s="456"/>
      <c r="BB738" s="456"/>
      <c r="BC738" s="456"/>
      <c r="BD738" s="456"/>
      <c r="BE738" s="456"/>
      <c r="BF738" s="456"/>
      <c r="BG738" s="456"/>
      <c r="BH738" s="456"/>
      <c r="BI738" s="456"/>
      <c r="BJ738" s="456"/>
    </row>
    <row r="739" customFormat="false" ht="15" hidden="false" customHeight="false" outlineLevel="0" collapsed="false">
      <c r="A739" s="456"/>
      <c r="B739" s="456"/>
      <c r="C739" s="456"/>
      <c r="D739" s="456"/>
      <c r="E739" s="456"/>
      <c r="F739" s="456"/>
      <c r="G739" s="456"/>
      <c r="H739" s="456"/>
      <c r="I739" s="456"/>
      <c r="J739" s="456"/>
      <c r="K739" s="456"/>
      <c r="L739" s="456"/>
      <c r="M739" s="456"/>
      <c r="N739" s="456"/>
      <c r="O739" s="456"/>
      <c r="P739" s="456"/>
      <c r="Q739" s="456"/>
      <c r="R739" s="456" t="s">
        <v>516</v>
      </c>
      <c r="S739" s="456"/>
      <c r="T739" s="456"/>
      <c r="U739" s="456"/>
      <c r="V739" s="456"/>
      <c r="W739" s="456"/>
      <c r="X739" s="456"/>
      <c r="Y739" s="456"/>
      <c r="Z739" s="456"/>
      <c r="AA739" s="456"/>
      <c r="AB739" s="456"/>
      <c r="AC739" s="456"/>
      <c r="AD739" s="456"/>
      <c r="AE739" s="456"/>
      <c r="AF739" s="456"/>
      <c r="AG739" s="456"/>
      <c r="AH739" s="456"/>
      <c r="AI739" s="456"/>
      <c r="AJ739" s="456"/>
      <c r="AK739" s="456"/>
      <c r="AL739" s="456"/>
      <c r="AM739" s="456"/>
      <c r="AN739" s="456"/>
      <c r="AO739" s="456"/>
      <c r="AP739" s="456"/>
      <c r="AQ739" s="456"/>
      <c r="AR739" s="456"/>
      <c r="AS739" s="456"/>
      <c r="AT739" s="456"/>
      <c r="AU739" s="456"/>
      <c r="AV739" s="456"/>
      <c r="AW739" s="456"/>
      <c r="AX739" s="456"/>
      <c r="AY739" s="456"/>
      <c r="AZ739" s="456"/>
      <c r="BA739" s="456"/>
      <c r="BB739" s="456"/>
      <c r="BC739" s="456"/>
      <c r="BD739" s="456"/>
      <c r="BE739" s="456"/>
      <c r="BF739" s="456"/>
      <c r="BG739" s="456"/>
      <c r="BH739" s="456"/>
      <c r="BI739" s="456"/>
      <c r="BJ739" s="456"/>
    </row>
    <row r="740" customFormat="false" ht="15" hidden="false" customHeight="false" outlineLevel="0" collapsed="false">
      <c r="A740" s="456"/>
      <c r="B740" s="456"/>
      <c r="C740" s="456"/>
      <c r="D740" s="456"/>
      <c r="E740" s="456"/>
      <c r="F740" s="456"/>
      <c r="G740" s="456"/>
      <c r="H740" s="456"/>
      <c r="I740" s="456"/>
      <c r="J740" s="456"/>
      <c r="K740" s="456"/>
      <c r="L740" s="456"/>
      <c r="M740" s="456"/>
      <c r="N740" s="456"/>
      <c r="O740" s="456"/>
      <c r="P740" s="456"/>
      <c r="Q740" s="456"/>
      <c r="R740" s="456" t="s">
        <v>517</v>
      </c>
      <c r="S740" s="456"/>
      <c r="T740" s="456"/>
      <c r="U740" s="456"/>
      <c r="V740" s="456"/>
      <c r="W740" s="456"/>
      <c r="X740" s="456"/>
      <c r="Y740" s="456"/>
      <c r="Z740" s="456"/>
      <c r="AA740" s="456"/>
      <c r="AB740" s="456"/>
      <c r="AC740" s="456"/>
      <c r="AD740" s="456"/>
      <c r="AE740" s="456"/>
      <c r="AF740" s="456"/>
      <c r="AG740" s="456"/>
      <c r="AH740" s="456"/>
      <c r="AI740" s="456"/>
      <c r="AJ740" s="456"/>
      <c r="AK740" s="456"/>
      <c r="AL740" s="456"/>
      <c r="AM740" s="456"/>
      <c r="AN740" s="456"/>
      <c r="AO740" s="456"/>
      <c r="AP740" s="456"/>
      <c r="AQ740" s="456"/>
      <c r="AR740" s="456"/>
      <c r="AS740" s="456"/>
      <c r="AT740" s="456"/>
      <c r="AU740" s="456"/>
      <c r="AV740" s="456"/>
      <c r="AW740" s="456"/>
      <c r="AX740" s="456"/>
      <c r="AY740" s="456"/>
      <c r="AZ740" s="456"/>
      <c r="BA740" s="456"/>
      <c r="BB740" s="456"/>
      <c r="BC740" s="456"/>
      <c r="BD740" s="456"/>
      <c r="BE740" s="456"/>
      <c r="BF740" s="456"/>
      <c r="BG740" s="456"/>
      <c r="BH740" s="456"/>
      <c r="BI740" s="456"/>
      <c r="BJ740" s="456"/>
    </row>
    <row r="741" customFormat="false" ht="7.5" hidden="false" customHeight="true" outlineLevel="0" collapsed="false">
      <c r="A741" s="458"/>
      <c r="B741" s="458"/>
      <c r="C741" s="458"/>
      <c r="D741" s="458"/>
      <c r="E741" s="458"/>
      <c r="F741" s="458"/>
      <c r="G741" s="458"/>
      <c r="H741" s="458"/>
      <c r="I741" s="458"/>
      <c r="J741" s="458"/>
      <c r="K741" s="458"/>
      <c r="L741" s="458"/>
      <c r="M741" s="458"/>
      <c r="N741" s="458"/>
      <c r="O741" s="458"/>
      <c r="P741" s="458"/>
      <c r="Q741" s="458"/>
      <c r="R741" s="458"/>
      <c r="S741" s="458"/>
      <c r="T741" s="458"/>
      <c r="U741" s="458"/>
      <c r="V741" s="458"/>
      <c r="W741" s="458"/>
      <c r="X741" s="458"/>
      <c r="Y741" s="458"/>
      <c r="Z741" s="458"/>
      <c r="AA741" s="458"/>
      <c r="AB741" s="458"/>
      <c r="AC741" s="458"/>
      <c r="AD741" s="458"/>
      <c r="AE741" s="458"/>
      <c r="AF741" s="458"/>
      <c r="AG741" s="458"/>
      <c r="AH741" s="458"/>
      <c r="AI741" s="458"/>
      <c r="AJ741" s="458"/>
      <c r="AK741" s="458"/>
      <c r="AL741" s="458"/>
      <c r="AM741" s="458"/>
      <c r="AN741" s="458"/>
      <c r="AO741" s="458"/>
      <c r="AP741" s="458"/>
      <c r="AQ741" s="458"/>
      <c r="AR741" s="458"/>
      <c r="AS741" s="458"/>
      <c r="AT741" s="458"/>
      <c r="AU741" s="458"/>
      <c r="AV741" s="458"/>
      <c r="AW741" s="458"/>
      <c r="AX741" s="458"/>
      <c r="AY741" s="458"/>
      <c r="AZ741" s="458"/>
      <c r="BA741" s="458"/>
      <c r="BB741" s="458"/>
      <c r="BC741" s="458"/>
      <c r="BD741" s="458"/>
      <c r="BE741" s="458"/>
      <c r="BF741" s="458"/>
      <c r="BG741" s="458"/>
      <c r="BH741" s="458"/>
      <c r="BI741" s="458"/>
      <c r="BJ741" s="458"/>
    </row>
    <row r="742" customFormat="false" ht="15" hidden="false" customHeight="false" outlineLevel="0" collapsed="false">
      <c r="A742" s="459" t="s">
        <v>518</v>
      </c>
      <c r="B742" s="459"/>
      <c r="C742" s="459"/>
      <c r="D742" s="459"/>
      <c r="E742" s="459"/>
      <c r="F742" s="459"/>
      <c r="G742" s="459"/>
      <c r="H742" s="459"/>
      <c r="I742" s="459"/>
      <c r="J742" s="459"/>
      <c r="K742" s="459"/>
      <c r="L742" s="459"/>
      <c r="M742" s="459"/>
      <c r="N742" s="459"/>
      <c r="O742" s="459"/>
      <c r="P742" s="459"/>
      <c r="Q742" s="459"/>
      <c r="R742" s="459"/>
      <c r="S742" s="459"/>
      <c r="T742" s="459"/>
      <c r="U742" s="459"/>
      <c r="V742" s="459"/>
      <c r="W742" s="459"/>
      <c r="X742" s="459"/>
      <c r="Y742" s="459"/>
      <c r="Z742" s="459"/>
      <c r="AA742" s="459"/>
      <c r="AB742" s="459"/>
      <c r="AC742" s="459"/>
      <c r="AD742" s="459"/>
      <c r="AE742" s="459"/>
      <c r="AF742" s="459"/>
      <c r="AG742" s="459"/>
      <c r="AH742" s="459"/>
      <c r="AI742" s="459"/>
      <c r="AJ742" s="459"/>
      <c r="AK742" s="459"/>
      <c r="AL742" s="459"/>
      <c r="AM742" s="459"/>
      <c r="AN742" s="459"/>
      <c r="AO742" s="459"/>
      <c r="AP742" s="459"/>
      <c r="AQ742" s="459"/>
      <c r="AR742" s="459"/>
      <c r="AS742" s="459"/>
      <c r="AT742" s="459"/>
      <c r="AU742" s="459"/>
      <c r="AV742" s="459"/>
      <c r="AW742" s="459"/>
      <c r="AX742" s="459"/>
      <c r="AY742" s="459"/>
      <c r="AZ742" s="459"/>
      <c r="BA742" s="459"/>
      <c r="BB742" s="459"/>
      <c r="BC742" s="459"/>
      <c r="BD742" s="459"/>
      <c r="BE742" s="459"/>
      <c r="BF742" s="459"/>
      <c r="BG742" s="459"/>
      <c r="BH742" s="459"/>
      <c r="BI742" s="459"/>
      <c r="BJ742" s="459"/>
    </row>
    <row r="743" customFormat="false" ht="15" hidden="false" customHeight="false" outlineLevel="0" collapsed="false">
      <c r="A743" s="459" t="s">
        <v>519</v>
      </c>
      <c r="B743" s="459"/>
      <c r="C743" s="459"/>
      <c r="D743" s="459"/>
      <c r="E743" s="459"/>
      <c r="F743" s="459"/>
      <c r="G743" s="459"/>
      <c r="H743" s="459"/>
      <c r="I743" s="459"/>
      <c r="J743" s="459"/>
      <c r="K743" s="459"/>
      <c r="L743" s="459"/>
      <c r="M743" s="459"/>
      <c r="N743" s="459"/>
      <c r="O743" s="459"/>
      <c r="P743" s="459"/>
      <c r="Q743" s="459"/>
      <c r="R743" s="459"/>
      <c r="S743" s="459"/>
      <c r="T743" s="459"/>
      <c r="U743" s="459"/>
      <c r="V743" s="459"/>
      <c r="W743" s="459"/>
      <c r="X743" s="459"/>
      <c r="Y743" s="459"/>
      <c r="Z743" s="459"/>
      <c r="AA743" s="459"/>
      <c r="AB743" s="459"/>
      <c r="AC743" s="459"/>
      <c r="AD743" s="459"/>
      <c r="AE743" s="459"/>
      <c r="AF743" s="459"/>
      <c r="AG743" s="459"/>
      <c r="AH743" s="459"/>
      <c r="AI743" s="459"/>
      <c r="AJ743" s="459"/>
      <c r="AK743" s="459"/>
      <c r="AL743" s="459"/>
      <c r="AM743" s="459"/>
      <c r="AN743" s="459"/>
      <c r="AO743" s="459"/>
      <c r="AP743" s="459"/>
      <c r="AQ743" s="459"/>
      <c r="AR743" s="459"/>
      <c r="AS743" s="459"/>
      <c r="AT743" s="459"/>
      <c r="AU743" s="459"/>
      <c r="AV743" s="459"/>
      <c r="AW743" s="459"/>
      <c r="AX743" s="459"/>
      <c r="AY743" s="459"/>
      <c r="AZ743" s="459"/>
      <c r="BA743" s="459"/>
      <c r="BB743" s="459"/>
      <c r="BC743" s="459"/>
      <c r="BD743" s="459"/>
      <c r="BE743" s="459"/>
      <c r="BF743" s="459"/>
      <c r="BG743" s="459"/>
      <c r="BH743" s="459"/>
      <c r="BI743" s="459"/>
      <c r="BJ743" s="459"/>
    </row>
    <row r="744" customFormat="false" ht="15" hidden="false" customHeight="false" outlineLevel="0" collapsed="false">
      <c r="A744" s="460" t="s">
        <v>520</v>
      </c>
      <c r="B744" s="460"/>
      <c r="C744" s="460"/>
      <c r="D744" s="46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60"/>
      <c r="AN744" s="460"/>
      <c r="AO744" s="460"/>
      <c r="AP744" s="460"/>
      <c r="AQ744" s="460"/>
      <c r="AR744" s="460"/>
      <c r="AS744" s="460"/>
      <c r="AT744" s="460"/>
      <c r="AU744" s="460"/>
      <c r="AV744" s="460"/>
      <c r="AW744" s="460"/>
      <c r="AX744" s="460"/>
      <c r="AY744" s="460"/>
      <c r="AZ744" s="460"/>
      <c r="BA744" s="460"/>
      <c r="BB744" s="460"/>
      <c r="BC744" s="460"/>
      <c r="BD744" s="460"/>
      <c r="BE744" s="460"/>
      <c r="BF744" s="460"/>
      <c r="BG744" s="460"/>
      <c r="BH744" s="460"/>
      <c r="BI744" s="460"/>
      <c r="BJ744" s="460"/>
    </row>
    <row r="745" customFormat="false" ht="27" hidden="false" customHeight="true" outlineLevel="0" collapsed="false">
      <c r="A745" s="461" t="s">
        <v>521</v>
      </c>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c r="AA745" s="461"/>
      <c r="AB745" s="461"/>
      <c r="AC745" s="461"/>
      <c r="AD745" s="461"/>
      <c r="AE745" s="461"/>
      <c r="AF745" s="461"/>
      <c r="AG745" s="461"/>
      <c r="AH745" s="461"/>
      <c r="AI745" s="461"/>
      <c r="AJ745" s="461"/>
      <c r="AK745" s="461"/>
      <c r="AL745" s="461"/>
      <c r="AM745" s="461"/>
      <c r="AN745" s="461"/>
      <c r="AO745" s="461"/>
      <c r="AP745" s="461"/>
      <c r="AQ745" s="461"/>
      <c r="AR745" s="461"/>
      <c r="AS745" s="461"/>
      <c r="AT745" s="461"/>
      <c r="AU745" s="461"/>
      <c r="AV745" s="461"/>
      <c r="AW745" s="461"/>
      <c r="AX745" s="461"/>
      <c r="AY745" s="461"/>
      <c r="AZ745" s="461"/>
      <c r="BA745" s="461"/>
      <c r="BB745" s="461"/>
      <c r="BC745" s="461"/>
      <c r="BD745" s="461"/>
      <c r="BE745" s="461"/>
      <c r="BF745" s="461"/>
      <c r="BG745" s="461"/>
      <c r="BH745" s="461"/>
      <c r="BI745" s="461"/>
      <c r="BJ745" s="461"/>
    </row>
    <row r="746" customFormat="false" ht="15" hidden="false" customHeight="false" outlineLevel="0" collapsed="false">
      <c r="A746" s="462" t="s">
        <v>522</v>
      </c>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c r="AA746" s="462"/>
      <c r="AB746" s="462"/>
      <c r="AC746" s="462"/>
      <c r="AD746" s="462"/>
      <c r="AE746" s="462"/>
      <c r="AF746" s="462"/>
      <c r="AG746" s="462"/>
      <c r="AH746" s="462"/>
      <c r="AI746" s="462"/>
      <c r="AJ746" s="462"/>
      <c r="AK746" s="462"/>
      <c r="AL746" s="462"/>
      <c r="AM746" s="462"/>
      <c r="AN746" s="462"/>
      <c r="AO746" s="462"/>
      <c r="AP746" s="462"/>
      <c r="AQ746" s="462"/>
      <c r="AR746" s="462"/>
      <c r="AS746" s="462"/>
      <c r="AT746" s="462"/>
      <c r="AU746" s="462"/>
      <c r="AV746" s="462"/>
      <c r="AW746" s="462"/>
      <c r="AX746" s="462"/>
      <c r="AY746" s="462"/>
      <c r="AZ746" s="462"/>
      <c r="BA746" s="462"/>
      <c r="BB746" s="462"/>
      <c r="BC746" s="462"/>
      <c r="BD746" s="462"/>
      <c r="BE746" s="462"/>
      <c r="BF746" s="462"/>
      <c r="BG746" s="462"/>
      <c r="BH746" s="462"/>
      <c r="BI746" s="462"/>
      <c r="BJ746" s="462"/>
    </row>
    <row r="747" customFormat="false" ht="15" hidden="false" customHeight="false" outlineLevel="0" collapsed="false">
      <c r="A747" s="463"/>
      <c r="B747" s="463"/>
      <c r="C747" s="463"/>
      <c r="D747" s="463"/>
      <c r="E747" s="463"/>
      <c r="F747" s="463"/>
      <c r="G747" s="463"/>
      <c r="H747" s="463"/>
      <c r="I747" s="463"/>
      <c r="J747" s="463"/>
      <c r="K747" s="463"/>
      <c r="L747" s="463"/>
      <c r="M747" s="463"/>
      <c r="N747" s="463"/>
      <c r="O747" s="463"/>
      <c r="P747" s="463"/>
      <c r="Q747" s="463"/>
      <c r="R747" s="463"/>
      <c r="S747" s="463"/>
      <c r="T747" s="463"/>
      <c r="U747" s="463"/>
      <c r="V747" s="463"/>
      <c r="W747" s="463"/>
      <c r="X747" s="463"/>
      <c r="Y747" s="463"/>
      <c r="Z747" s="463"/>
      <c r="AA747" s="463"/>
      <c r="AB747" s="463"/>
      <c r="AC747" s="463"/>
      <c r="AD747" s="463"/>
      <c r="AE747" s="463"/>
      <c r="AF747" s="463"/>
      <c r="AG747" s="463"/>
      <c r="AH747" s="463"/>
      <c r="AI747" s="463"/>
      <c r="AJ747" s="463"/>
      <c r="AK747" s="463"/>
      <c r="AL747" s="463"/>
      <c r="AM747" s="463"/>
      <c r="AN747" s="463"/>
      <c r="AO747" s="463"/>
      <c r="AP747" s="463"/>
      <c r="AQ747" s="463"/>
      <c r="AR747" s="463"/>
      <c r="AS747" s="463"/>
      <c r="AT747" s="463"/>
      <c r="AU747" s="463"/>
      <c r="AV747" s="463"/>
      <c r="AW747" s="463"/>
      <c r="AX747" s="463"/>
      <c r="AY747" s="463"/>
      <c r="AZ747" s="463"/>
      <c r="BA747" s="463"/>
      <c r="BB747" s="463"/>
      <c r="BC747" s="463"/>
      <c r="BD747" s="463"/>
      <c r="BE747" s="463"/>
      <c r="BF747" s="463"/>
      <c r="BG747" s="463"/>
      <c r="BH747" s="463"/>
      <c r="BI747" s="463"/>
      <c r="BJ747" s="463"/>
    </row>
    <row r="748" customFormat="false" ht="23.25" hidden="false" customHeight="false" outlineLevel="0" collapsed="false">
      <c r="A748" s="464" t="s">
        <v>523</v>
      </c>
      <c r="B748" s="464"/>
      <c r="C748" s="464"/>
      <c r="D748" s="464"/>
      <c r="E748" s="464"/>
      <c r="F748" s="464"/>
      <c r="G748" s="464"/>
      <c r="H748" s="464"/>
      <c r="I748" s="464"/>
      <c r="J748" s="464"/>
      <c r="K748" s="464"/>
      <c r="L748" s="464"/>
      <c r="M748" s="464"/>
      <c r="N748" s="464"/>
      <c r="O748" s="464"/>
      <c r="P748" s="464"/>
      <c r="Q748" s="464"/>
      <c r="R748" s="464"/>
      <c r="S748" s="464"/>
      <c r="T748" s="464"/>
      <c r="U748" s="464"/>
      <c r="V748" s="464"/>
      <c r="W748" s="464"/>
      <c r="X748" s="464"/>
      <c r="Y748" s="464"/>
      <c r="Z748" s="464"/>
      <c r="AA748" s="464"/>
      <c r="AB748" s="464"/>
      <c r="AC748" s="464"/>
      <c r="AD748" s="464"/>
      <c r="AE748" s="464"/>
      <c r="AF748" s="464"/>
      <c r="AG748" s="464"/>
      <c r="AH748" s="464"/>
      <c r="AI748" s="464"/>
      <c r="AJ748" s="464"/>
      <c r="AK748" s="464"/>
      <c r="AL748" s="464"/>
      <c r="AM748" s="464"/>
      <c r="AN748" s="464"/>
      <c r="AO748" s="464"/>
      <c r="AP748" s="464"/>
      <c r="AQ748" s="464"/>
      <c r="AR748" s="464"/>
      <c r="AS748" s="464"/>
      <c r="AT748" s="464"/>
      <c r="AU748" s="464"/>
      <c r="AV748" s="464"/>
      <c r="AW748" s="464"/>
      <c r="AX748" s="464"/>
      <c r="AY748" s="464"/>
      <c r="AZ748" s="464"/>
      <c r="BA748" s="464"/>
      <c r="BB748" s="464"/>
      <c r="BC748" s="464"/>
      <c r="BD748" s="464"/>
      <c r="BE748" s="464"/>
      <c r="BF748" s="464"/>
      <c r="BG748" s="464"/>
      <c r="BH748" s="464"/>
      <c r="BI748" s="464"/>
      <c r="BJ748" s="464"/>
    </row>
    <row r="749" customFormat="false" ht="15" hidden="false" customHeight="false" outlineLevel="0" collapsed="false">
      <c r="A749" s="465" t="s">
        <v>524</v>
      </c>
      <c r="B749" s="465"/>
      <c r="C749" s="465"/>
      <c r="D749" s="465"/>
      <c r="E749" s="465"/>
      <c r="F749" s="465"/>
      <c r="G749" s="465"/>
      <c r="H749" s="465"/>
      <c r="I749" s="465"/>
      <c r="J749" s="465"/>
      <c r="K749" s="465"/>
      <c r="L749" s="465"/>
      <c r="M749" s="465"/>
      <c r="N749" s="465"/>
      <c r="O749" s="465"/>
      <c r="P749" s="465"/>
      <c r="Q749" s="465"/>
      <c r="R749" s="465"/>
      <c r="S749" s="465"/>
      <c r="T749" s="465"/>
      <c r="U749" s="465"/>
      <c r="V749" s="465"/>
      <c r="W749" s="465"/>
      <c r="X749" s="465"/>
      <c r="Y749" s="465"/>
      <c r="Z749" s="465"/>
      <c r="AA749" s="465"/>
      <c r="AB749" s="465"/>
      <c r="AC749" s="465"/>
      <c r="AD749" s="465"/>
      <c r="AE749" s="465"/>
      <c r="AF749" s="465"/>
      <c r="AG749" s="465"/>
      <c r="AH749" s="465"/>
      <c r="AI749" s="465"/>
      <c r="AJ749" s="465"/>
      <c r="AK749" s="465"/>
      <c r="AL749" s="465"/>
      <c r="AM749" s="465"/>
      <c r="AN749" s="465"/>
      <c r="AO749" s="465"/>
      <c r="AP749" s="465"/>
      <c r="AQ749" s="466"/>
      <c r="AR749" s="466"/>
      <c r="AS749" s="466"/>
      <c r="AT749" s="466"/>
      <c r="AU749" s="466"/>
      <c r="AV749" s="466"/>
      <c r="AW749" s="466"/>
      <c r="AX749" s="466"/>
      <c r="AY749" s="466"/>
      <c r="AZ749" s="466"/>
      <c r="BA749" s="466" t="s">
        <v>525</v>
      </c>
      <c r="BB749" s="466"/>
      <c r="BC749" s="466"/>
      <c r="BD749" s="466"/>
      <c r="BE749" s="466"/>
      <c r="BF749" s="466"/>
      <c r="BG749" s="466"/>
      <c r="BH749" s="466"/>
      <c r="BI749" s="466"/>
      <c r="BJ749" s="466"/>
    </row>
    <row r="750" customFormat="false" ht="15" hidden="false" customHeight="false" outlineLevel="0" collapsed="false">
      <c r="A750" s="467" t="s">
        <v>526</v>
      </c>
      <c r="B750" s="467"/>
      <c r="C750" s="468" t="s">
        <v>527</v>
      </c>
      <c r="D750" s="468"/>
      <c r="E750" s="468"/>
      <c r="F750" s="468"/>
      <c r="G750" s="468"/>
      <c r="H750" s="468"/>
      <c r="I750" s="468"/>
      <c r="J750" s="468"/>
      <c r="K750" s="468"/>
      <c r="L750" s="468"/>
      <c r="M750" s="468"/>
      <c r="N750" s="468"/>
      <c r="O750" s="468"/>
      <c r="P750" s="468"/>
      <c r="Q750" s="468"/>
      <c r="R750" s="468"/>
      <c r="S750" s="468"/>
      <c r="T750" s="468"/>
      <c r="U750" s="468"/>
      <c r="V750" s="468"/>
      <c r="W750" s="468"/>
      <c r="X750" s="468"/>
      <c r="Y750" s="468"/>
      <c r="Z750" s="468"/>
      <c r="AA750" s="468"/>
      <c r="AB750" s="469"/>
      <c r="AC750" s="469"/>
      <c r="AD750" s="469"/>
      <c r="AE750" s="469"/>
      <c r="AF750" s="469"/>
      <c r="AG750" s="469"/>
      <c r="AH750" s="469"/>
      <c r="AI750" s="469"/>
      <c r="AJ750" s="469"/>
      <c r="AK750" s="469"/>
      <c r="AL750" s="469"/>
      <c r="AM750" s="469"/>
      <c r="AN750" s="469"/>
      <c r="AO750" s="469"/>
      <c r="AP750" s="469"/>
      <c r="AQ750" s="454"/>
      <c r="AR750" s="454"/>
      <c r="AS750" s="454"/>
      <c r="AT750" s="454"/>
      <c r="AU750" s="454"/>
      <c r="AV750" s="454"/>
      <c r="AW750" s="454"/>
      <c r="AX750" s="454"/>
      <c r="AY750" s="454"/>
      <c r="AZ750" s="454"/>
      <c r="BA750" s="454" t="n">
        <v>5</v>
      </c>
      <c r="BB750" s="454"/>
      <c r="BC750" s="454"/>
      <c r="BD750" s="454"/>
      <c r="BE750" s="454"/>
      <c r="BF750" s="454"/>
      <c r="BG750" s="454"/>
      <c r="BH750" s="454"/>
      <c r="BI750" s="454"/>
      <c r="BJ750" s="454"/>
    </row>
    <row r="751" customFormat="false" ht="15" hidden="false" customHeight="false" outlineLevel="0" collapsed="false">
      <c r="A751" s="467" t="s">
        <v>526</v>
      </c>
      <c r="B751" s="467"/>
      <c r="C751" s="468" t="s">
        <v>528</v>
      </c>
      <c r="D751" s="468"/>
      <c r="E751" s="468"/>
      <c r="F751" s="468"/>
      <c r="G751" s="468"/>
      <c r="H751" s="468"/>
      <c r="I751" s="468"/>
      <c r="J751" s="468"/>
      <c r="K751" s="468"/>
      <c r="L751" s="468"/>
      <c r="M751" s="468"/>
      <c r="N751" s="468"/>
      <c r="O751" s="468"/>
      <c r="P751" s="468"/>
      <c r="Q751" s="468"/>
      <c r="R751" s="468"/>
      <c r="S751" s="468"/>
      <c r="T751" s="468"/>
      <c r="U751" s="468"/>
      <c r="V751" s="468"/>
      <c r="W751" s="468"/>
      <c r="X751" s="468"/>
      <c r="Y751" s="468"/>
      <c r="Z751" s="468"/>
      <c r="AA751" s="468"/>
      <c r="AB751" s="469"/>
      <c r="AC751" s="469"/>
      <c r="AD751" s="469"/>
      <c r="AE751" s="469"/>
      <c r="AF751" s="469"/>
      <c r="AG751" s="469"/>
      <c r="AH751" s="469"/>
      <c r="AI751" s="469"/>
      <c r="AJ751" s="469"/>
      <c r="AK751" s="469"/>
      <c r="AL751" s="469"/>
      <c r="AM751" s="469"/>
      <c r="AN751" s="469"/>
      <c r="AO751" s="469"/>
      <c r="AP751" s="469"/>
      <c r="AQ751" s="454"/>
      <c r="AR751" s="454"/>
      <c r="AS751" s="454"/>
      <c r="AT751" s="454"/>
      <c r="AU751" s="454"/>
      <c r="AV751" s="454"/>
      <c r="AW751" s="454"/>
      <c r="AX751" s="454"/>
      <c r="AY751" s="454"/>
      <c r="AZ751" s="454"/>
      <c r="BA751" s="454" t="n">
        <v>4</v>
      </c>
      <c r="BB751" s="454"/>
      <c r="BC751" s="454"/>
      <c r="BD751" s="454"/>
      <c r="BE751" s="454"/>
      <c r="BF751" s="454"/>
      <c r="BG751" s="454"/>
      <c r="BH751" s="454"/>
      <c r="BI751" s="454"/>
      <c r="BJ751" s="454"/>
    </row>
    <row r="752" customFormat="false" ht="15" hidden="false" customHeight="false" outlineLevel="0" collapsed="false">
      <c r="A752" s="467" t="s">
        <v>526</v>
      </c>
      <c r="B752" s="467"/>
      <c r="C752" s="468" t="s">
        <v>529</v>
      </c>
      <c r="D752" s="468"/>
      <c r="E752" s="468"/>
      <c r="F752" s="468"/>
      <c r="G752" s="468"/>
      <c r="H752" s="468"/>
      <c r="I752" s="468"/>
      <c r="J752" s="468"/>
      <c r="K752" s="468"/>
      <c r="L752" s="468"/>
      <c r="M752" s="468"/>
      <c r="N752" s="468"/>
      <c r="O752" s="468"/>
      <c r="P752" s="468"/>
      <c r="Q752" s="468"/>
      <c r="R752" s="468"/>
      <c r="S752" s="468"/>
      <c r="T752" s="468"/>
      <c r="U752" s="468"/>
      <c r="V752" s="468"/>
      <c r="W752" s="468"/>
      <c r="X752" s="468"/>
      <c r="Y752" s="468"/>
      <c r="Z752" s="468"/>
      <c r="AA752" s="468"/>
      <c r="AB752" s="469"/>
      <c r="AC752" s="469"/>
      <c r="AD752" s="469"/>
      <c r="AE752" s="469"/>
      <c r="AF752" s="469"/>
      <c r="AG752" s="469"/>
      <c r="AH752" s="469"/>
      <c r="AI752" s="469"/>
      <c r="AJ752" s="469"/>
      <c r="AK752" s="469"/>
      <c r="AL752" s="469"/>
      <c r="AM752" s="469"/>
      <c r="AN752" s="469"/>
      <c r="AO752" s="469"/>
      <c r="AP752" s="469"/>
      <c r="AQ752" s="454"/>
      <c r="AR752" s="454"/>
      <c r="AS752" s="454"/>
      <c r="AT752" s="454"/>
      <c r="AU752" s="454"/>
      <c r="AV752" s="454"/>
      <c r="AW752" s="454"/>
      <c r="AX752" s="454"/>
      <c r="AY752" s="454"/>
      <c r="AZ752" s="454"/>
      <c r="BA752" s="454" t="n">
        <v>3</v>
      </c>
      <c r="BB752" s="454"/>
      <c r="BC752" s="454"/>
      <c r="BD752" s="454"/>
      <c r="BE752" s="454"/>
      <c r="BF752" s="454"/>
      <c r="BG752" s="454"/>
      <c r="BH752" s="454"/>
      <c r="BI752" s="454"/>
      <c r="BJ752" s="454"/>
    </row>
    <row r="753" customFormat="false" ht="15" hidden="false" customHeight="false" outlineLevel="0" collapsed="false">
      <c r="A753" s="470"/>
      <c r="B753" s="471"/>
      <c r="C753" s="471"/>
      <c r="D753" s="471"/>
      <c r="E753" s="471"/>
      <c r="F753" s="471"/>
      <c r="G753" s="471"/>
      <c r="H753" s="471"/>
      <c r="I753" s="471"/>
      <c r="J753" s="471"/>
      <c r="K753" s="471"/>
      <c r="L753" s="471"/>
      <c r="M753" s="471"/>
      <c r="N753" s="471"/>
      <c r="O753" s="471"/>
      <c r="P753" s="471"/>
      <c r="Q753" s="471"/>
      <c r="R753" s="471"/>
      <c r="S753" s="471"/>
      <c r="T753" s="471"/>
      <c r="U753" s="471"/>
      <c r="V753" s="471"/>
      <c r="W753" s="471"/>
      <c r="X753" s="471"/>
      <c r="Y753" s="471"/>
      <c r="Z753" s="471"/>
      <c r="AA753" s="471"/>
      <c r="AB753" s="471"/>
      <c r="AC753" s="471"/>
      <c r="AD753" s="471"/>
      <c r="AE753" s="471"/>
      <c r="AF753" s="471"/>
      <c r="AG753" s="471"/>
      <c r="AH753" s="471"/>
      <c r="AI753" s="471"/>
      <c r="AJ753" s="471"/>
      <c r="AK753" s="471"/>
      <c r="AL753" s="471"/>
      <c r="AM753" s="471"/>
      <c r="AN753" s="471"/>
      <c r="AO753" s="471"/>
      <c r="AP753" s="471"/>
      <c r="AQ753" s="471"/>
      <c r="AR753" s="471"/>
      <c r="AS753" s="471"/>
      <c r="AT753" s="471"/>
      <c r="AU753" s="471"/>
      <c r="AV753" s="471"/>
      <c r="AW753" s="471"/>
      <c r="AX753" s="471"/>
      <c r="AY753" s="471"/>
      <c r="AZ753" s="471"/>
      <c r="BA753" s="471"/>
      <c r="BB753" s="471"/>
      <c r="BC753" s="471"/>
      <c r="BD753" s="471"/>
      <c r="BE753" s="471"/>
      <c r="BF753" s="471"/>
      <c r="BG753" s="471"/>
      <c r="BH753" s="471"/>
      <c r="BI753" s="471"/>
      <c r="BJ753" s="472"/>
    </row>
    <row r="754" customFormat="false" ht="19.5" hidden="false" customHeight="true" outlineLevel="0" collapsed="false">
      <c r="A754" s="465" t="s">
        <v>530</v>
      </c>
      <c r="B754" s="465"/>
      <c r="C754" s="465"/>
      <c r="D754" s="465"/>
      <c r="E754" s="465"/>
      <c r="F754" s="465"/>
      <c r="G754" s="465"/>
      <c r="H754" s="465"/>
      <c r="I754" s="465"/>
      <c r="J754" s="465"/>
      <c r="K754" s="465"/>
      <c r="L754" s="465"/>
      <c r="M754" s="465"/>
      <c r="N754" s="465"/>
      <c r="O754" s="465"/>
      <c r="P754" s="465"/>
      <c r="Q754" s="465"/>
      <c r="R754" s="465"/>
      <c r="S754" s="465"/>
      <c r="T754" s="465"/>
      <c r="U754" s="465"/>
      <c r="V754" s="465"/>
      <c r="W754" s="465"/>
      <c r="X754" s="465"/>
      <c r="Y754" s="465"/>
      <c r="Z754" s="465"/>
      <c r="AA754" s="465"/>
      <c r="AB754" s="465"/>
      <c r="AC754" s="465"/>
      <c r="AD754" s="465"/>
      <c r="AE754" s="465"/>
      <c r="AF754" s="465"/>
      <c r="AG754" s="465"/>
      <c r="AH754" s="465"/>
      <c r="AI754" s="465"/>
      <c r="AJ754" s="465"/>
      <c r="AK754" s="465"/>
      <c r="AL754" s="465"/>
      <c r="AM754" s="465"/>
      <c r="AN754" s="465"/>
      <c r="AO754" s="465"/>
      <c r="AP754" s="465"/>
      <c r="AQ754" s="465"/>
      <c r="AR754" s="465"/>
      <c r="AS754" s="465"/>
      <c r="AT754" s="465"/>
      <c r="AU754" s="465"/>
      <c r="AV754" s="465"/>
      <c r="AW754" s="465"/>
      <c r="AX754" s="465"/>
      <c r="AY754" s="465"/>
      <c r="AZ754" s="465"/>
      <c r="BA754" s="465"/>
      <c r="BB754" s="465"/>
      <c r="BC754" s="465"/>
      <c r="BD754" s="465"/>
      <c r="BE754" s="465"/>
      <c r="BF754" s="465"/>
      <c r="BG754" s="465"/>
      <c r="BH754" s="465"/>
      <c r="BI754" s="465"/>
      <c r="BJ754" s="465"/>
    </row>
    <row r="755" customFormat="false" ht="15" hidden="false" customHeight="false" outlineLevel="0" collapsed="false">
      <c r="A755" s="473" t="s">
        <v>531</v>
      </c>
      <c r="B755" s="473"/>
      <c r="C755" s="473"/>
      <c r="D755" s="473"/>
      <c r="E755" s="473"/>
      <c r="F755" s="473"/>
      <c r="G755" s="473"/>
      <c r="H755" s="473"/>
      <c r="I755" s="473"/>
      <c r="J755" s="473"/>
      <c r="K755" s="473"/>
      <c r="L755" s="473"/>
      <c r="M755" s="473"/>
      <c r="N755" s="473"/>
      <c r="O755" s="473"/>
      <c r="P755" s="473"/>
      <c r="Q755" s="473"/>
      <c r="R755" s="473"/>
      <c r="S755" s="473"/>
      <c r="T755" s="473"/>
      <c r="U755" s="454" t="s">
        <v>525</v>
      </c>
      <c r="V755" s="454"/>
      <c r="W755" s="454"/>
      <c r="X755" s="454"/>
      <c r="Y755" s="454"/>
      <c r="Z755" s="454"/>
      <c r="AA755" s="454"/>
      <c r="AB755" s="454"/>
      <c r="AC755" s="454"/>
      <c r="AD755" s="454"/>
      <c r="AE755" s="454"/>
      <c r="AF755" s="473" t="s">
        <v>532</v>
      </c>
      <c r="AG755" s="473"/>
      <c r="AH755" s="473"/>
      <c r="AI755" s="473"/>
      <c r="AJ755" s="473"/>
      <c r="AK755" s="473"/>
      <c r="AL755" s="473"/>
      <c r="AM755" s="473"/>
      <c r="AN755" s="473"/>
      <c r="AO755" s="473"/>
      <c r="AP755" s="473"/>
      <c r="AQ755" s="473"/>
      <c r="AR755" s="473"/>
      <c r="AS755" s="473"/>
      <c r="AT755" s="473"/>
      <c r="AU755" s="473"/>
      <c r="AV755" s="473"/>
      <c r="AW755" s="473"/>
      <c r="AX755" s="473"/>
      <c r="AY755" s="473"/>
      <c r="AZ755" s="473"/>
      <c r="BA755" s="454" t="s">
        <v>525</v>
      </c>
      <c r="BB755" s="454"/>
      <c r="BC755" s="454"/>
      <c r="BD755" s="454"/>
      <c r="BE755" s="454"/>
      <c r="BF755" s="454"/>
      <c r="BG755" s="454"/>
      <c r="BH755" s="454"/>
      <c r="BI755" s="454"/>
      <c r="BJ755" s="454"/>
    </row>
    <row r="756" customFormat="false" ht="15" hidden="false" customHeight="false" outlineLevel="0" collapsed="false">
      <c r="A756" s="474" t="s">
        <v>526</v>
      </c>
      <c r="B756" s="474"/>
      <c r="C756" s="475" t="s">
        <v>533</v>
      </c>
      <c r="D756" s="475"/>
      <c r="E756" s="475"/>
      <c r="F756" s="475"/>
      <c r="G756" s="475"/>
      <c r="H756" s="475"/>
      <c r="I756" s="475"/>
      <c r="J756" s="475"/>
      <c r="K756" s="475"/>
      <c r="L756" s="475"/>
      <c r="M756" s="475"/>
      <c r="N756" s="475"/>
      <c r="O756" s="475"/>
      <c r="P756" s="475"/>
      <c r="Q756" s="475"/>
      <c r="R756" s="475"/>
      <c r="S756" s="475"/>
      <c r="T756" s="475"/>
      <c r="U756" s="476"/>
      <c r="V756" s="476"/>
      <c r="W756" s="476"/>
      <c r="X756" s="476"/>
      <c r="Y756" s="476"/>
      <c r="Z756" s="476"/>
      <c r="AA756" s="476"/>
      <c r="AB756" s="476"/>
      <c r="AC756" s="477" t="n">
        <v>5</v>
      </c>
      <c r="AD756" s="477"/>
      <c r="AE756" s="477"/>
      <c r="AF756" s="474" t="s">
        <v>526</v>
      </c>
      <c r="AG756" s="474"/>
      <c r="AH756" s="478" t="s">
        <v>533</v>
      </c>
      <c r="AI756" s="478"/>
      <c r="AJ756" s="478"/>
      <c r="AK756" s="478"/>
      <c r="AL756" s="478"/>
      <c r="AM756" s="478"/>
      <c r="AN756" s="478"/>
      <c r="AO756" s="478"/>
      <c r="AP756" s="478"/>
      <c r="AQ756" s="478"/>
      <c r="AR756" s="478"/>
      <c r="AS756" s="478"/>
      <c r="AT756" s="478"/>
      <c r="AU756" s="478"/>
      <c r="AV756" s="478"/>
      <c r="AW756" s="478"/>
      <c r="AX756" s="478"/>
      <c r="AY756" s="478"/>
      <c r="AZ756" s="478"/>
      <c r="BA756" s="479"/>
      <c r="BB756" s="479"/>
      <c r="BC756" s="479"/>
      <c r="BD756" s="479"/>
      <c r="BE756" s="479"/>
      <c r="BF756" s="479"/>
      <c r="BG756" s="479"/>
      <c r="BH756" s="477" t="n">
        <v>5</v>
      </c>
      <c r="BI756" s="477"/>
      <c r="BJ756" s="477"/>
    </row>
    <row r="757" customFormat="false" ht="15" hidden="false" customHeight="false" outlineLevel="0" collapsed="false">
      <c r="A757" s="474" t="s">
        <v>526</v>
      </c>
      <c r="B757" s="474"/>
      <c r="C757" s="480" t="s">
        <v>534</v>
      </c>
      <c r="D757" s="480"/>
      <c r="E757" s="480"/>
      <c r="F757" s="480"/>
      <c r="G757" s="480"/>
      <c r="H757" s="480"/>
      <c r="I757" s="480"/>
      <c r="J757" s="480"/>
      <c r="K757" s="480"/>
      <c r="L757" s="480"/>
      <c r="M757" s="480"/>
      <c r="N757" s="480"/>
      <c r="O757" s="480"/>
      <c r="P757" s="480"/>
      <c r="Q757" s="480"/>
      <c r="R757" s="480"/>
      <c r="S757" s="480"/>
      <c r="T757" s="480"/>
      <c r="U757" s="481"/>
      <c r="V757" s="481"/>
      <c r="W757" s="481"/>
      <c r="X757" s="481"/>
      <c r="Y757" s="481"/>
      <c r="Z757" s="481"/>
      <c r="AA757" s="481"/>
      <c r="AB757" s="481"/>
      <c r="AC757" s="454" t="n">
        <v>4</v>
      </c>
      <c r="AD757" s="454"/>
      <c r="AE757" s="454"/>
      <c r="AF757" s="474" t="s">
        <v>526</v>
      </c>
      <c r="AG757" s="474"/>
      <c r="AH757" s="478" t="s">
        <v>534</v>
      </c>
      <c r="AI757" s="478"/>
      <c r="AJ757" s="478"/>
      <c r="AK757" s="478"/>
      <c r="AL757" s="478"/>
      <c r="AM757" s="478"/>
      <c r="AN757" s="478"/>
      <c r="AO757" s="478"/>
      <c r="AP757" s="478"/>
      <c r="AQ757" s="478"/>
      <c r="AR757" s="478"/>
      <c r="AS757" s="478"/>
      <c r="AT757" s="478"/>
      <c r="AU757" s="478"/>
      <c r="AV757" s="478"/>
      <c r="AW757" s="478"/>
      <c r="AX757" s="478"/>
      <c r="AY757" s="478"/>
      <c r="AZ757" s="478"/>
      <c r="BA757" s="482"/>
      <c r="BB757" s="482"/>
      <c r="BC757" s="482"/>
      <c r="BD757" s="482"/>
      <c r="BE757" s="482"/>
      <c r="BF757" s="482"/>
      <c r="BG757" s="482"/>
      <c r="BH757" s="454" t="n">
        <v>4</v>
      </c>
      <c r="BI757" s="454"/>
      <c r="BJ757" s="454"/>
    </row>
    <row r="758" customFormat="false" ht="15" hidden="false" customHeight="true" outlineLevel="0" collapsed="false">
      <c r="A758" s="470"/>
      <c r="B758" s="471"/>
      <c r="C758" s="471"/>
      <c r="D758" s="471"/>
      <c r="E758" s="471"/>
      <c r="F758" s="471"/>
      <c r="G758" s="471"/>
      <c r="H758" s="471"/>
      <c r="I758" s="471"/>
      <c r="J758" s="471"/>
      <c r="K758" s="471"/>
      <c r="L758" s="471"/>
      <c r="M758" s="471"/>
      <c r="N758" s="471"/>
      <c r="O758" s="471"/>
      <c r="P758" s="471"/>
      <c r="Q758" s="471"/>
      <c r="R758" s="471"/>
      <c r="S758" s="471"/>
      <c r="T758" s="471"/>
      <c r="U758" s="471"/>
      <c r="V758" s="471"/>
      <c r="W758" s="471"/>
      <c r="X758" s="471"/>
      <c r="Y758" s="471"/>
      <c r="Z758" s="471"/>
      <c r="AA758" s="471"/>
      <c r="AB758" s="471"/>
      <c r="AC758" s="471"/>
      <c r="AD758" s="471"/>
      <c r="AE758" s="471"/>
      <c r="AF758" s="471"/>
      <c r="AG758" s="471"/>
      <c r="AH758" s="471"/>
      <c r="AI758" s="471"/>
      <c r="AJ758" s="471"/>
      <c r="AK758" s="471"/>
      <c r="AL758" s="471"/>
      <c r="AM758" s="471"/>
      <c r="AN758" s="471"/>
      <c r="AO758" s="471"/>
      <c r="AP758" s="471"/>
      <c r="AQ758" s="471"/>
      <c r="AR758" s="471"/>
      <c r="AS758" s="471"/>
      <c r="AT758" s="471"/>
      <c r="AU758" s="471"/>
      <c r="AV758" s="471"/>
      <c r="AW758" s="471"/>
      <c r="AX758" s="471"/>
      <c r="AY758" s="471"/>
      <c r="AZ758" s="471"/>
      <c r="BA758" s="471"/>
      <c r="BB758" s="471"/>
      <c r="BC758" s="471"/>
      <c r="BD758" s="471"/>
      <c r="BE758" s="471"/>
      <c r="BF758" s="471"/>
      <c r="BG758" s="471"/>
      <c r="BH758" s="471"/>
      <c r="BI758" s="471"/>
      <c r="BJ758" s="472"/>
    </row>
    <row r="759" customFormat="false" ht="24.75" hidden="false" customHeight="true" outlineLevel="0" collapsed="false">
      <c r="A759" s="483" t="s">
        <v>535</v>
      </c>
      <c r="B759" s="483"/>
      <c r="C759" s="483"/>
      <c r="D759" s="483"/>
      <c r="E759" s="483"/>
      <c r="F759" s="483"/>
      <c r="G759" s="483"/>
      <c r="H759" s="483"/>
      <c r="I759" s="483"/>
      <c r="J759" s="483"/>
      <c r="K759" s="483"/>
      <c r="L759" s="483"/>
      <c r="M759" s="483"/>
      <c r="N759" s="483"/>
      <c r="O759" s="483"/>
      <c r="P759" s="483"/>
      <c r="Q759" s="483"/>
      <c r="R759" s="483"/>
      <c r="S759" s="483"/>
      <c r="T759" s="483"/>
      <c r="U759" s="483"/>
      <c r="V759" s="483"/>
      <c r="W759" s="483"/>
      <c r="X759" s="483"/>
      <c r="Y759" s="483"/>
      <c r="Z759" s="483"/>
      <c r="AA759" s="483"/>
      <c r="AB759" s="483"/>
      <c r="AC759" s="483"/>
      <c r="AD759" s="483"/>
      <c r="AE759" s="483"/>
      <c r="AF759" s="483"/>
      <c r="AG759" s="483"/>
      <c r="AH759" s="483"/>
      <c r="AI759" s="483"/>
      <c r="AJ759" s="483"/>
      <c r="AK759" s="483"/>
      <c r="AL759" s="483"/>
      <c r="AM759" s="483"/>
      <c r="AN759" s="483"/>
      <c r="AO759" s="483"/>
      <c r="AP759" s="483"/>
      <c r="AQ759" s="477"/>
      <c r="AR759" s="477"/>
      <c r="AS759" s="477"/>
      <c r="AT759" s="477"/>
      <c r="AU759" s="477"/>
      <c r="AV759" s="477"/>
      <c r="AW759" s="477"/>
      <c r="AX759" s="477"/>
      <c r="AY759" s="477"/>
      <c r="AZ759" s="477"/>
      <c r="BA759" s="454" t="s">
        <v>525</v>
      </c>
      <c r="BB759" s="454"/>
      <c r="BC759" s="454"/>
      <c r="BD759" s="454"/>
      <c r="BE759" s="454"/>
      <c r="BF759" s="454"/>
      <c r="BG759" s="454"/>
      <c r="BH759" s="454"/>
      <c r="BI759" s="454"/>
      <c r="BJ759" s="454"/>
    </row>
    <row r="760" customFormat="false" ht="23.25" hidden="false" customHeight="true" outlineLevel="0" collapsed="false">
      <c r="A760" s="484" t="s">
        <v>536</v>
      </c>
      <c r="B760" s="484"/>
      <c r="C760" s="484"/>
      <c r="D760" s="484"/>
      <c r="E760" s="484"/>
      <c r="F760" s="484"/>
      <c r="G760" s="484"/>
      <c r="H760" s="484"/>
      <c r="I760" s="484"/>
      <c r="J760" s="484"/>
      <c r="K760" s="484"/>
      <c r="L760" s="484"/>
      <c r="M760" s="484"/>
      <c r="N760" s="484"/>
      <c r="O760" s="484"/>
      <c r="P760" s="484"/>
      <c r="Q760" s="484"/>
      <c r="R760" s="484"/>
      <c r="S760" s="484"/>
      <c r="T760" s="484"/>
      <c r="U760" s="484"/>
      <c r="V760" s="484"/>
      <c r="W760" s="484"/>
      <c r="X760" s="484"/>
      <c r="Y760" s="484"/>
      <c r="Z760" s="484"/>
      <c r="AA760" s="484"/>
      <c r="AB760" s="484"/>
      <c r="AC760" s="484"/>
      <c r="AD760" s="119"/>
      <c r="AE760" s="119"/>
      <c r="AF760" s="119"/>
      <c r="AG760" s="119"/>
      <c r="AH760" s="119"/>
      <c r="AI760" s="119"/>
      <c r="AJ760" s="119"/>
      <c r="AK760" s="119"/>
      <c r="AL760" s="119"/>
      <c r="AM760" s="119"/>
      <c r="AN760" s="119"/>
      <c r="AO760" s="119"/>
      <c r="AP760" s="120"/>
      <c r="AQ760" s="485"/>
      <c r="AR760" s="485"/>
      <c r="AS760" s="485"/>
      <c r="AT760" s="485"/>
      <c r="AU760" s="485"/>
      <c r="AV760" s="485"/>
      <c r="AW760" s="485"/>
      <c r="AX760" s="485"/>
      <c r="AY760" s="485"/>
      <c r="AZ760" s="485"/>
      <c r="BA760" s="454"/>
      <c r="BB760" s="454"/>
      <c r="BC760" s="454"/>
      <c r="BD760" s="454"/>
      <c r="BE760" s="454"/>
      <c r="BF760" s="454"/>
      <c r="BG760" s="454"/>
      <c r="BH760" s="454"/>
      <c r="BI760" s="454"/>
      <c r="BJ760" s="454"/>
    </row>
    <row r="761" customFormat="false" ht="15" hidden="false" customHeight="true" outlineLevel="0" collapsed="false">
      <c r="A761" s="486" t="s">
        <v>526</v>
      </c>
      <c r="B761" s="486"/>
      <c r="C761" s="478" t="s">
        <v>537</v>
      </c>
      <c r="D761" s="478"/>
      <c r="E761" s="478"/>
      <c r="F761" s="478"/>
      <c r="G761" s="478"/>
      <c r="H761" s="478"/>
      <c r="I761" s="478"/>
      <c r="J761" s="478"/>
      <c r="K761" s="478"/>
      <c r="L761" s="478"/>
      <c r="M761" s="478"/>
      <c r="N761" s="478"/>
      <c r="O761" s="478"/>
      <c r="P761" s="478"/>
      <c r="Q761" s="478"/>
      <c r="R761" s="478"/>
      <c r="S761" s="478"/>
      <c r="T761" s="478"/>
      <c r="U761" s="478"/>
      <c r="V761" s="478"/>
      <c r="W761" s="478"/>
      <c r="X761" s="478"/>
      <c r="Y761" s="478"/>
      <c r="Z761" s="478"/>
      <c r="AA761" s="478"/>
      <c r="AB761" s="478"/>
      <c r="AC761" s="478"/>
      <c r="AD761" s="478"/>
      <c r="AE761" s="478"/>
      <c r="AF761" s="478"/>
      <c r="AG761" s="478"/>
      <c r="AH761" s="478"/>
      <c r="AI761" s="478"/>
      <c r="AJ761" s="478"/>
      <c r="AK761" s="478"/>
      <c r="AL761" s="478"/>
      <c r="AM761" s="478"/>
      <c r="AN761" s="478"/>
      <c r="AO761" s="478"/>
      <c r="AP761" s="478"/>
      <c r="AQ761" s="485"/>
      <c r="AR761" s="485"/>
      <c r="AS761" s="485"/>
      <c r="AT761" s="485"/>
      <c r="AU761" s="485"/>
      <c r="AV761" s="485"/>
      <c r="AW761" s="485"/>
      <c r="AX761" s="485"/>
      <c r="AY761" s="485"/>
      <c r="AZ761" s="485"/>
      <c r="BA761" s="485" t="n">
        <v>5</v>
      </c>
      <c r="BB761" s="485"/>
      <c r="BC761" s="485"/>
      <c r="BD761" s="485"/>
      <c r="BE761" s="485"/>
      <c r="BF761" s="485"/>
      <c r="BG761" s="485"/>
      <c r="BH761" s="485"/>
      <c r="BI761" s="485"/>
      <c r="BJ761" s="485"/>
    </row>
    <row r="762" customFormat="false" ht="15" hidden="false" customHeight="true" outlineLevel="0" collapsed="false">
      <c r="A762" s="486" t="s">
        <v>526</v>
      </c>
      <c r="B762" s="486"/>
      <c r="C762" s="478" t="s">
        <v>538</v>
      </c>
      <c r="D762" s="478"/>
      <c r="E762" s="478"/>
      <c r="F762" s="478"/>
      <c r="G762" s="478"/>
      <c r="H762" s="478"/>
      <c r="I762" s="478"/>
      <c r="J762" s="478"/>
      <c r="K762" s="478"/>
      <c r="L762" s="478"/>
      <c r="M762" s="478"/>
      <c r="N762" s="478"/>
      <c r="O762" s="478"/>
      <c r="P762" s="478"/>
      <c r="Q762" s="478"/>
      <c r="R762" s="478"/>
      <c r="S762" s="478"/>
      <c r="T762" s="478"/>
      <c r="U762" s="478"/>
      <c r="V762" s="478"/>
      <c r="W762" s="478"/>
      <c r="X762" s="478"/>
      <c r="Y762" s="478"/>
      <c r="Z762" s="478"/>
      <c r="AA762" s="478"/>
      <c r="AB762" s="478"/>
      <c r="AC762" s="478"/>
      <c r="AD762" s="478"/>
      <c r="AE762" s="478"/>
      <c r="AF762" s="478"/>
      <c r="AG762" s="478"/>
      <c r="AH762" s="478"/>
      <c r="AI762" s="478"/>
      <c r="AJ762" s="478"/>
      <c r="AK762" s="478"/>
      <c r="AL762" s="478"/>
      <c r="AM762" s="478"/>
      <c r="AN762" s="478"/>
      <c r="AO762" s="478"/>
      <c r="AP762" s="478"/>
      <c r="AQ762" s="485"/>
      <c r="AR762" s="485"/>
      <c r="AS762" s="485"/>
      <c r="AT762" s="485"/>
      <c r="AU762" s="485"/>
      <c r="AV762" s="485"/>
      <c r="AW762" s="485"/>
      <c r="AX762" s="485"/>
      <c r="AY762" s="485"/>
      <c r="AZ762" s="485"/>
      <c r="BA762" s="485" t="n">
        <v>3</v>
      </c>
      <c r="BB762" s="485"/>
      <c r="BC762" s="485"/>
      <c r="BD762" s="485"/>
      <c r="BE762" s="485"/>
      <c r="BF762" s="485"/>
      <c r="BG762" s="485"/>
      <c r="BH762" s="485"/>
      <c r="BI762" s="485"/>
      <c r="BJ762" s="485"/>
    </row>
    <row r="763" customFormat="false" ht="15" hidden="false" customHeight="true" outlineLevel="0" collapsed="false">
      <c r="A763" s="486" t="s">
        <v>526</v>
      </c>
      <c r="B763" s="486"/>
      <c r="C763" s="478" t="s">
        <v>539</v>
      </c>
      <c r="D763" s="478"/>
      <c r="E763" s="478"/>
      <c r="F763" s="478"/>
      <c r="G763" s="478"/>
      <c r="H763" s="478"/>
      <c r="I763" s="478"/>
      <c r="J763" s="478"/>
      <c r="K763" s="478"/>
      <c r="L763" s="478"/>
      <c r="M763" s="478"/>
      <c r="N763" s="478"/>
      <c r="O763" s="478"/>
      <c r="P763" s="478"/>
      <c r="Q763" s="478"/>
      <c r="R763" s="478"/>
      <c r="S763" s="478"/>
      <c r="T763" s="478"/>
      <c r="U763" s="478"/>
      <c r="V763" s="478"/>
      <c r="W763" s="478"/>
      <c r="X763" s="478"/>
      <c r="Y763" s="478"/>
      <c r="Z763" s="478"/>
      <c r="AA763" s="478"/>
      <c r="AB763" s="478"/>
      <c r="AC763" s="478"/>
      <c r="AD763" s="478"/>
      <c r="AE763" s="478"/>
      <c r="AF763" s="478"/>
      <c r="AG763" s="478"/>
      <c r="AH763" s="478"/>
      <c r="AI763" s="478"/>
      <c r="AJ763" s="478"/>
      <c r="AK763" s="478"/>
      <c r="AL763" s="478"/>
      <c r="AM763" s="478"/>
      <c r="AN763" s="478"/>
      <c r="AO763" s="478"/>
      <c r="AP763" s="478"/>
      <c r="AQ763" s="485"/>
      <c r="AR763" s="485"/>
      <c r="AS763" s="485"/>
      <c r="AT763" s="485"/>
      <c r="AU763" s="485"/>
      <c r="AV763" s="485"/>
      <c r="AW763" s="485"/>
      <c r="AX763" s="485"/>
      <c r="AY763" s="485"/>
      <c r="AZ763" s="485"/>
      <c r="BA763" s="485" t="n">
        <v>1</v>
      </c>
      <c r="BB763" s="485"/>
      <c r="BC763" s="485"/>
      <c r="BD763" s="485"/>
      <c r="BE763" s="485"/>
      <c r="BF763" s="485"/>
      <c r="BG763" s="485"/>
      <c r="BH763" s="485"/>
      <c r="BI763" s="485"/>
      <c r="BJ763" s="485"/>
    </row>
    <row r="764" customFormat="false" ht="15" hidden="false" customHeight="true" outlineLevel="0" collapsed="false">
      <c r="A764" s="454"/>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X764" s="454"/>
      <c r="Y764" s="454"/>
      <c r="Z764" s="454"/>
      <c r="AA764" s="454"/>
      <c r="AB764" s="454"/>
      <c r="AC764" s="454"/>
      <c r="AD764" s="454"/>
      <c r="AE764" s="454"/>
      <c r="AF764" s="454"/>
      <c r="AG764" s="454"/>
      <c r="AH764" s="454"/>
      <c r="AI764" s="454"/>
      <c r="AJ764" s="454"/>
      <c r="AK764" s="454"/>
      <c r="AL764" s="454"/>
      <c r="AM764" s="454"/>
      <c r="AN764" s="454"/>
      <c r="AO764" s="454"/>
      <c r="AP764" s="454"/>
      <c r="AQ764" s="454"/>
      <c r="AR764" s="454"/>
      <c r="AS764" s="454"/>
      <c r="AT764" s="454"/>
      <c r="AU764" s="454"/>
      <c r="AV764" s="454"/>
      <c r="AW764" s="454"/>
      <c r="AX764" s="454"/>
      <c r="AY764" s="454"/>
      <c r="AZ764" s="454"/>
      <c r="BA764" s="454"/>
      <c r="BB764" s="454"/>
      <c r="BC764" s="454"/>
      <c r="BD764" s="454"/>
      <c r="BE764" s="454"/>
      <c r="BF764" s="454"/>
      <c r="BG764" s="454"/>
      <c r="BH764" s="454"/>
      <c r="BI764" s="454"/>
      <c r="BJ764" s="454"/>
    </row>
    <row r="765" customFormat="false" ht="27" hidden="false" customHeight="true" outlineLevel="0" collapsed="false">
      <c r="A765" s="487" t="s">
        <v>540</v>
      </c>
      <c r="B765" s="487"/>
      <c r="C765" s="487"/>
      <c r="D765" s="487"/>
      <c r="E765" s="487"/>
      <c r="F765" s="487"/>
      <c r="G765" s="487"/>
      <c r="H765" s="487"/>
      <c r="I765" s="487"/>
      <c r="J765" s="487"/>
      <c r="K765" s="487"/>
      <c r="L765" s="487"/>
      <c r="M765" s="487"/>
      <c r="N765" s="487"/>
      <c r="O765" s="487"/>
      <c r="P765" s="487"/>
      <c r="Q765" s="487"/>
      <c r="R765" s="487"/>
      <c r="S765" s="487"/>
      <c r="T765" s="487"/>
      <c r="U765" s="487"/>
      <c r="V765" s="487"/>
      <c r="W765" s="487"/>
      <c r="X765" s="487"/>
      <c r="Y765" s="487"/>
      <c r="Z765" s="487"/>
      <c r="AA765" s="487"/>
      <c r="AB765" s="487"/>
      <c r="AC765" s="487"/>
      <c r="AD765" s="487"/>
      <c r="AE765" s="487"/>
      <c r="AF765" s="487"/>
      <c r="AG765" s="487"/>
      <c r="AH765" s="487"/>
      <c r="AI765" s="487"/>
      <c r="AJ765" s="487"/>
      <c r="AK765" s="487"/>
      <c r="AL765" s="487"/>
      <c r="AM765" s="487"/>
      <c r="AN765" s="487"/>
      <c r="AO765" s="487"/>
      <c r="AP765" s="487"/>
      <c r="AQ765" s="485"/>
      <c r="AR765" s="485"/>
      <c r="AS765" s="485"/>
      <c r="AT765" s="485"/>
      <c r="AU765" s="485"/>
      <c r="AV765" s="485"/>
      <c r="AW765" s="485"/>
      <c r="AX765" s="485"/>
      <c r="AY765" s="485"/>
      <c r="AZ765" s="485"/>
      <c r="BA765" s="485" t="s">
        <v>525</v>
      </c>
      <c r="BB765" s="485"/>
      <c r="BC765" s="485"/>
      <c r="BD765" s="485"/>
      <c r="BE765" s="485"/>
      <c r="BF765" s="485"/>
      <c r="BG765" s="485"/>
      <c r="BH765" s="485"/>
      <c r="BI765" s="485"/>
      <c r="BJ765" s="485"/>
    </row>
    <row r="766" customFormat="false" ht="42" hidden="false" customHeight="true" outlineLevel="0" collapsed="false">
      <c r="A766" s="488" t="s">
        <v>526</v>
      </c>
      <c r="B766" s="488"/>
      <c r="C766" s="489" t="s">
        <v>541</v>
      </c>
      <c r="D766" s="489"/>
      <c r="E766" s="489"/>
      <c r="F766" s="489"/>
      <c r="G766" s="489"/>
      <c r="H766" s="489"/>
      <c r="I766" s="489"/>
      <c r="J766" s="489"/>
      <c r="K766" s="489"/>
      <c r="L766" s="489"/>
      <c r="M766" s="489"/>
      <c r="N766" s="489"/>
      <c r="O766" s="489"/>
      <c r="P766" s="489"/>
      <c r="Q766" s="489"/>
      <c r="R766" s="489"/>
      <c r="S766" s="489"/>
      <c r="T766" s="489"/>
      <c r="U766" s="489"/>
      <c r="V766" s="489"/>
      <c r="W766" s="489"/>
      <c r="X766" s="489"/>
      <c r="Y766" s="489"/>
      <c r="Z766" s="489"/>
      <c r="AA766" s="489"/>
      <c r="AB766" s="489"/>
      <c r="AC766" s="489"/>
      <c r="AD766" s="489"/>
      <c r="AE766" s="489"/>
      <c r="AF766" s="489"/>
      <c r="AG766" s="489"/>
      <c r="AH766" s="489"/>
      <c r="AI766" s="489"/>
      <c r="AJ766" s="489"/>
      <c r="AK766" s="489"/>
      <c r="AL766" s="489"/>
      <c r="AM766" s="489"/>
      <c r="AN766" s="489"/>
      <c r="AO766" s="489"/>
      <c r="AP766" s="489"/>
      <c r="AQ766" s="454"/>
      <c r="AR766" s="454"/>
      <c r="AS766" s="454"/>
      <c r="AT766" s="454"/>
      <c r="AU766" s="454"/>
      <c r="AV766" s="454"/>
      <c r="AW766" s="454"/>
      <c r="AX766" s="454"/>
      <c r="AY766" s="454"/>
      <c r="AZ766" s="454"/>
      <c r="BA766" s="454" t="n">
        <v>5</v>
      </c>
      <c r="BB766" s="454"/>
      <c r="BC766" s="454"/>
      <c r="BD766" s="454"/>
      <c r="BE766" s="454"/>
      <c r="BF766" s="454"/>
      <c r="BG766" s="454"/>
      <c r="BH766" s="454"/>
      <c r="BI766" s="454"/>
      <c r="BJ766" s="454"/>
    </row>
    <row r="767" customFormat="false" ht="39" hidden="false" customHeight="true" outlineLevel="0" collapsed="false">
      <c r="A767" s="488" t="s">
        <v>526</v>
      </c>
      <c r="B767" s="488"/>
      <c r="C767" s="489" t="s">
        <v>542</v>
      </c>
      <c r="D767" s="489"/>
      <c r="E767" s="489"/>
      <c r="F767" s="489"/>
      <c r="G767" s="489"/>
      <c r="H767" s="489"/>
      <c r="I767" s="489"/>
      <c r="J767" s="489"/>
      <c r="K767" s="489"/>
      <c r="L767" s="489"/>
      <c r="M767" s="489"/>
      <c r="N767" s="489"/>
      <c r="O767" s="489"/>
      <c r="P767" s="489"/>
      <c r="Q767" s="489"/>
      <c r="R767" s="489"/>
      <c r="S767" s="489"/>
      <c r="T767" s="489"/>
      <c r="U767" s="489"/>
      <c r="V767" s="489"/>
      <c r="W767" s="489"/>
      <c r="X767" s="489"/>
      <c r="Y767" s="489"/>
      <c r="Z767" s="489"/>
      <c r="AA767" s="489"/>
      <c r="AB767" s="489"/>
      <c r="AC767" s="489"/>
      <c r="AD767" s="489"/>
      <c r="AE767" s="489"/>
      <c r="AF767" s="489"/>
      <c r="AG767" s="489"/>
      <c r="AH767" s="489"/>
      <c r="AI767" s="489"/>
      <c r="AJ767" s="489"/>
      <c r="AK767" s="489"/>
      <c r="AL767" s="489"/>
      <c r="AM767" s="489"/>
      <c r="AN767" s="489"/>
      <c r="AO767" s="489"/>
      <c r="AP767" s="489"/>
      <c r="AQ767" s="485"/>
      <c r="AR767" s="485"/>
      <c r="AS767" s="485"/>
      <c r="AT767" s="485"/>
      <c r="AU767" s="485"/>
      <c r="AV767" s="485"/>
      <c r="AW767" s="485"/>
      <c r="AX767" s="485"/>
      <c r="AY767" s="485"/>
      <c r="AZ767" s="485"/>
      <c r="BA767" s="485" t="n">
        <v>3</v>
      </c>
      <c r="BB767" s="485"/>
      <c r="BC767" s="485"/>
      <c r="BD767" s="485"/>
      <c r="BE767" s="485"/>
      <c r="BF767" s="485"/>
      <c r="BG767" s="485"/>
      <c r="BH767" s="485"/>
      <c r="BI767" s="485"/>
      <c r="BJ767" s="485"/>
    </row>
    <row r="768" customFormat="false" ht="40.5" hidden="false" customHeight="true" outlineLevel="0" collapsed="false">
      <c r="A768" s="488" t="s">
        <v>526</v>
      </c>
      <c r="B768" s="488"/>
      <c r="C768" s="489" t="s">
        <v>543</v>
      </c>
      <c r="D768" s="489"/>
      <c r="E768" s="489"/>
      <c r="F768" s="489"/>
      <c r="G768" s="489"/>
      <c r="H768" s="489"/>
      <c r="I768" s="489"/>
      <c r="J768" s="489"/>
      <c r="K768" s="489"/>
      <c r="L768" s="489"/>
      <c r="M768" s="489"/>
      <c r="N768" s="489"/>
      <c r="O768" s="489"/>
      <c r="P768" s="489"/>
      <c r="Q768" s="489"/>
      <c r="R768" s="489"/>
      <c r="S768" s="489"/>
      <c r="T768" s="489"/>
      <c r="U768" s="489"/>
      <c r="V768" s="489"/>
      <c r="W768" s="489"/>
      <c r="X768" s="489"/>
      <c r="Y768" s="489"/>
      <c r="Z768" s="489"/>
      <c r="AA768" s="489"/>
      <c r="AB768" s="489"/>
      <c r="AC768" s="489"/>
      <c r="AD768" s="489"/>
      <c r="AE768" s="489"/>
      <c r="AF768" s="489"/>
      <c r="AG768" s="489"/>
      <c r="AH768" s="489"/>
      <c r="AI768" s="489"/>
      <c r="AJ768" s="489"/>
      <c r="AK768" s="489"/>
      <c r="AL768" s="489"/>
      <c r="AM768" s="489"/>
      <c r="AN768" s="489"/>
      <c r="AO768" s="489"/>
      <c r="AP768" s="489"/>
      <c r="AQ768" s="485"/>
      <c r="AR768" s="485"/>
      <c r="AS768" s="485"/>
      <c r="AT768" s="485"/>
      <c r="AU768" s="485"/>
      <c r="AV768" s="485"/>
      <c r="AW768" s="485"/>
      <c r="AX768" s="485"/>
      <c r="AY768" s="485"/>
      <c r="AZ768" s="485"/>
      <c r="BA768" s="485" t="n">
        <v>1</v>
      </c>
      <c r="BB768" s="485"/>
      <c r="BC768" s="485"/>
      <c r="BD768" s="485"/>
      <c r="BE768" s="485"/>
      <c r="BF768" s="485"/>
      <c r="BG768" s="485"/>
      <c r="BH768" s="485"/>
      <c r="BI768" s="485"/>
      <c r="BJ768" s="485"/>
    </row>
    <row r="769" customFormat="false" ht="15" hidden="false" customHeight="true" outlineLevel="0" collapsed="false">
      <c r="A769" s="490" t="s">
        <v>544</v>
      </c>
      <c r="B769" s="490"/>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Y769" s="490"/>
      <c r="Z769" s="490"/>
      <c r="AA769" s="490"/>
      <c r="AB769" s="490"/>
      <c r="AC769" s="490"/>
      <c r="AD769" s="490"/>
      <c r="AE769" s="490"/>
      <c r="AF769" s="490"/>
      <c r="AG769" s="490"/>
      <c r="AH769" s="490"/>
      <c r="AI769" s="490"/>
      <c r="AJ769" s="490"/>
      <c r="AK769" s="490"/>
      <c r="AL769" s="490"/>
      <c r="AM769" s="490"/>
      <c r="AN769" s="490"/>
      <c r="AO769" s="490"/>
      <c r="AP769" s="490"/>
      <c r="AQ769" s="485"/>
      <c r="AR769" s="485"/>
      <c r="AS769" s="485"/>
      <c r="AT769" s="485"/>
      <c r="AU769" s="485"/>
      <c r="AV769" s="485"/>
      <c r="AW769" s="485"/>
      <c r="AX769" s="485"/>
      <c r="AY769" s="485"/>
      <c r="AZ769" s="485"/>
      <c r="BA769" s="491"/>
      <c r="BB769" s="491"/>
      <c r="BC769" s="491"/>
      <c r="BD769" s="491"/>
      <c r="BE769" s="491"/>
      <c r="BF769" s="491"/>
      <c r="BG769" s="491"/>
      <c r="BH769" s="491"/>
      <c r="BI769" s="491"/>
      <c r="BJ769" s="491"/>
    </row>
    <row r="770" customFormat="false" ht="15" hidden="false" customHeight="true" outlineLevel="0" collapsed="false">
      <c r="A770" s="492"/>
      <c r="B770" s="493"/>
      <c r="C770" s="493"/>
      <c r="D770" s="493"/>
      <c r="E770" s="493"/>
      <c r="F770" s="493"/>
      <c r="G770" s="493"/>
      <c r="H770" s="493"/>
      <c r="I770" s="493"/>
      <c r="J770" s="493"/>
      <c r="K770" s="493"/>
      <c r="L770" s="493"/>
      <c r="M770" s="493"/>
      <c r="N770" s="493"/>
      <c r="O770" s="493"/>
      <c r="P770" s="493"/>
      <c r="Q770" s="493"/>
      <c r="R770" s="493"/>
      <c r="S770" s="493"/>
      <c r="T770" s="493"/>
      <c r="U770" s="493"/>
      <c r="V770" s="493"/>
      <c r="W770" s="493"/>
      <c r="X770" s="493"/>
      <c r="Y770" s="493"/>
      <c r="Z770" s="493"/>
      <c r="AA770" s="493"/>
      <c r="AB770" s="493"/>
      <c r="AC770" s="493"/>
      <c r="AD770" s="493"/>
      <c r="AE770" s="493"/>
      <c r="AF770" s="493"/>
      <c r="AG770" s="493"/>
      <c r="AH770" s="493"/>
      <c r="AI770" s="493"/>
      <c r="AJ770" s="493"/>
      <c r="AK770" s="493"/>
      <c r="AL770" s="493"/>
      <c r="AM770" s="493"/>
      <c r="AN770" s="493"/>
      <c r="AO770" s="493"/>
      <c r="AP770" s="493"/>
      <c r="AQ770" s="493"/>
      <c r="AR770" s="493"/>
      <c r="AS770" s="493"/>
      <c r="AT770" s="493"/>
      <c r="AU770" s="493"/>
      <c r="AV770" s="493"/>
      <c r="AW770" s="493"/>
      <c r="AX770" s="493"/>
      <c r="AY770" s="493"/>
      <c r="AZ770" s="493"/>
      <c r="BA770" s="493"/>
      <c r="BB770" s="493"/>
      <c r="BC770" s="493"/>
      <c r="BD770" s="493"/>
      <c r="BE770" s="493"/>
      <c r="BF770" s="493"/>
      <c r="BG770" s="493"/>
      <c r="BH770" s="493"/>
      <c r="BI770" s="493"/>
      <c r="BJ770" s="494"/>
    </row>
    <row r="771" customFormat="false" ht="26.25" hidden="false" customHeight="true" outlineLevel="0" collapsed="false">
      <c r="A771" s="495" t="s">
        <v>545</v>
      </c>
      <c r="B771" s="495"/>
      <c r="C771" s="495"/>
      <c r="D771" s="495"/>
      <c r="E771" s="495"/>
      <c r="F771" s="495"/>
      <c r="G771" s="495"/>
      <c r="H771" s="495"/>
      <c r="I771" s="495"/>
      <c r="J771" s="495"/>
      <c r="K771" s="495"/>
      <c r="L771" s="495"/>
      <c r="M771" s="495"/>
      <c r="N771" s="495"/>
      <c r="O771" s="495"/>
      <c r="P771" s="495"/>
      <c r="Q771" s="495"/>
      <c r="R771" s="495"/>
      <c r="S771" s="495"/>
      <c r="T771" s="495"/>
      <c r="U771" s="495"/>
      <c r="V771" s="495"/>
      <c r="W771" s="495"/>
      <c r="X771" s="495"/>
      <c r="Y771" s="495"/>
      <c r="Z771" s="495"/>
      <c r="AA771" s="495"/>
      <c r="AB771" s="495"/>
      <c r="AC771" s="495"/>
      <c r="AD771" s="495"/>
      <c r="AE771" s="495"/>
      <c r="AF771" s="495"/>
      <c r="AG771" s="495"/>
      <c r="AH771" s="495"/>
      <c r="AI771" s="495"/>
      <c r="AJ771" s="495"/>
      <c r="AK771" s="495"/>
      <c r="AL771" s="495"/>
      <c r="AM771" s="495"/>
      <c r="AN771" s="495"/>
      <c r="AO771" s="495"/>
      <c r="AP771" s="495"/>
      <c r="AQ771" s="495"/>
      <c r="AR771" s="495"/>
      <c r="AS771" s="495"/>
      <c r="AT771" s="495"/>
      <c r="AU771" s="495"/>
      <c r="AV771" s="495"/>
      <c r="AW771" s="495"/>
      <c r="AX771" s="495"/>
      <c r="AY771" s="495"/>
      <c r="AZ771" s="495"/>
      <c r="BA771" s="495"/>
      <c r="BB771" s="495"/>
      <c r="BC771" s="495"/>
      <c r="BD771" s="495"/>
      <c r="BE771" s="495"/>
      <c r="BF771" s="495"/>
      <c r="BG771" s="495"/>
      <c r="BH771" s="495"/>
      <c r="BI771" s="495"/>
      <c r="BJ771" s="495"/>
    </row>
    <row r="772" customFormat="false" ht="15" hidden="false" customHeight="true" outlineLevel="0" collapsed="false">
      <c r="A772" s="496" t="s">
        <v>546</v>
      </c>
      <c r="B772" s="496"/>
      <c r="C772" s="496"/>
      <c r="D772" s="496"/>
      <c r="E772" s="496"/>
      <c r="F772" s="496"/>
      <c r="G772" s="496"/>
      <c r="H772" s="496"/>
      <c r="I772" s="496"/>
      <c r="J772" s="496"/>
      <c r="K772" s="496"/>
      <c r="L772" s="496"/>
      <c r="M772" s="496"/>
      <c r="N772" s="496"/>
      <c r="O772" s="496"/>
      <c r="P772" s="496"/>
      <c r="Q772" s="496"/>
      <c r="R772" s="496"/>
      <c r="S772" s="496"/>
      <c r="T772" s="496"/>
      <c r="U772" s="496"/>
      <c r="V772" s="496"/>
      <c r="W772" s="496"/>
      <c r="X772" s="496"/>
      <c r="Y772" s="496"/>
      <c r="Z772" s="496"/>
      <c r="AA772" s="496"/>
      <c r="AB772" s="496"/>
      <c r="AC772" s="496"/>
      <c r="AD772" s="496"/>
      <c r="AE772" s="496"/>
      <c r="AF772" s="496"/>
      <c r="AG772" s="496"/>
      <c r="AH772" s="496"/>
      <c r="AI772" s="496"/>
      <c r="AJ772" s="496"/>
      <c r="AK772" s="496"/>
      <c r="AL772" s="496"/>
      <c r="AM772" s="496"/>
      <c r="AN772" s="496"/>
      <c r="AO772" s="496"/>
      <c r="AP772" s="496"/>
      <c r="AQ772" s="496"/>
      <c r="AR772" s="496"/>
      <c r="AS772" s="496"/>
      <c r="AT772" s="496"/>
      <c r="AU772" s="496"/>
      <c r="AV772" s="496"/>
      <c r="AW772" s="496"/>
      <c r="AX772" s="496"/>
      <c r="AY772" s="496"/>
      <c r="AZ772" s="496"/>
      <c r="BA772" s="496"/>
      <c r="BB772" s="496"/>
      <c r="BC772" s="496"/>
      <c r="BD772" s="496"/>
      <c r="BE772" s="496"/>
      <c r="BF772" s="496"/>
      <c r="BG772" s="496"/>
      <c r="BH772" s="496"/>
      <c r="BI772" s="496"/>
      <c r="BJ772" s="496"/>
    </row>
    <row r="773" customFormat="false" ht="15" hidden="false" customHeight="true" outlineLevel="0" collapsed="false">
      <c r="A773" s="497"/>
      <c r="B773" s="498"/>
      <c r="C773" s="498"/>
      <c r="D773" s="498"/>
      <c r="E773" s="498"/>
      <c r="F773" s="498"/>
      <c r="G773" s="498"/>
      <c r="H773" s="498"/>
      <c r="I773" s="498"/>
      <c r="J773" s="498"/>
      <c r="K773" s="498"/>
      <c r="L773" s="498"/>
      <c r="M773" s="498"/>
      <c r="N773" s="498"/>
      <c r="O773" s="498"/>
      <c r="P773" s="498"/>
      <c r="Q773" s="498"/>
      <c r="R773" s="498"/>
      <c r="S773" s="498"/>
      <c r="T773" s="498"/>
      <c r="U773" s="498"/>
      <c r="V773" s="498"/>
      <c r="W773" s="498"/>
      <c r="X773" s="498"/>
      <c r="Y773" s="498"/>
      <c r="Z773" s="498"/>
      <c r="AA773" s="498"/>
      <c r="AB773" s="498"/>
      <c r="AC773" s="498"/>
      <c r="AD773" s="498"/>
      <c r="AE773" s="498"/>
      <c r="AF773" s="498"/>
      <c r="AG773" s="498"/>
      <c r="AH773" s="498"/>
      <c r="AI773" s="498"/>
      <c r="AJ773" s="498"/>
      <c r="AK773" s="498"/>
      <c r="AL773" s="498"/>
      <c r="AM773" s="498"/>
      <c r="AN773" s="498"/>
      <c r="AO773" s="498"/>
      <c r="AP773" s="498"/>
      <c r="AQ773" s="498"/>
      <c r="AR773" s="498"/>
      <c r="AS773" s="498"/>
      <c r="AT773" s="498"/>
      <c r="AU773" s="498"/>
      <c r="AV773" s="498"/>
      <c r="AW773" s="498"/>
      <c r="AX773" s="498"/>
      <c r="AY773" s="498"/>
      <c r="AZ773" s="498"/>
      <c r="BA773" s="498"/>
      <c r="BB773" s="498"/>
      <c r="BC773" s="498"/>
      <c r="BD773" s="498"/>
      <c r="BE773" s="498"/>
      <c r="BF773" s="498"/>
      <c r="BG773" s="498"/>
      <c r="BH773" s="498"/>
      <c r="BI773" s="498"/>
      <c r="BJ773" s="499"/>
    </row>
    <row r="774" customFormat="false" ht="15" hidden="false" customHeight="true" outlineLevel="0" collapsed="false">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row>
    <row r="775" customFormat="false" ht="15" hidden="false" customHeight="true" outlineLevel="0" collapsed="false">
      <c r="A775" s="500" t="s">
        <v>547</v>
      </c>
      <c r="B775" s="500"/>
      <c r="C775" s="500"/>
      <c r="D775" s="500"/>
      <c r="E775" s="500"/>
      <c r="F775" s="500"/>
      <c r="G775" s="500"/>
      <c r="H775" s="500"/>
      <c r="I775" s="500"/>
      <c r="J775" s="500"/>
      <c r="K775" s="500"/>
      <c r="L775" s="500"/>
      <c r="M775" s="500"/>
      <c r="N775" s="500"/>
      <c r="O775" s="500"/>
      <c r="P775" s="500"/>
      <c r="Q775" s="500"/>
      <c r="R775" s="500"/>
      <c r="S775" s="500"/>
      <c r="T775" s="500"/>
      <c r="U775" s="500"/>
      <c r="V775" s="500"/>
      <c r="W775" s="500"/>
      <c r="X775" s="500"/>
      <c r="Y775" s="500"/>
      <c r="Z775" s="500"/>
      <c r="AA775" s="500"/>
      <c r="AB775" s="500"/>
      <c r="AC775" s="500"/>
      <c r="AD775" s="500"/>
      <c r="AE775" s="500"/>
      <c r="AF775" s="500"/>
      <c r="AG775" s="500"/>
      <c r="AH775" s="500"/>
      <c r="AI775" s="500"/>
      <c r="AJ775" s="500"/>
      <c r="AK775" s="500"/>
      <c r="AL775" s="500"/>
      <c r="AM775" s="500"/>
      <c r="AN775" s="500"/>
      <c r="AO775" s="500"/>
      <c r="AP775" s="500"/>
      <c r="AQ775" s="500"/>
      <c r="AR775" s="500"/>
      <c r="AS775" s="500"/>
      <c r="AT775" s="500"/>
      <c r="AU775" s="500"/>
      <c r="AV775" s="500"/>
      <c r="AW775" s="500"/>
      <c r="AX775" s="500"/>
      <c r="AY775" s="500"/>
      <c r="AZ775" s="500"/>
      <c r="BA775" s="500"/>
      <c r="BB775" s="500"/>
      <c r="BC775" s="500"/>
      <c r="BD775" s="500"/>
      <c r="BE775" s="500"/>
      <c r="BF775" s="500"/>
      <c r="BG775" s="500"/>
      <c r="BH775" s="500"/>
      <c r="BI775" s="500"/>
      <c r="BJ775" s="500"/>
    </row>
    <row r="776" customFormat="false" ht="24.75" hidden="false" customHeight="true" outlineLevel="0" collapsed="false">
      <c r="A776" s="501" t="s">
        <v>548</v>
      </c>
      <c r="B776" s="501"/>
      <c r="C776" s="501"/>
      <c r="D776" s="501"/>
      <c r="E776" s="501"/>
      <c r="F776" s="501"/>
      <c r="G776" s="501"/>
      <c r="H776" s="501"/>
      <c r="I776" s="501"/>
      <c r="J776" s="501"/>
      <c r="K776" s="501"/>
      <c r="L776" s="501"/>
      <c r="M776" s="501"/>
      <c r="N776" s="501"/>
      <c r="O776" s="501"/>
      <c r="P776" s="501"/>
      <c r="Q776" s="501"/>
      <c r="R776" s="501"/>
      <c r="S776" s="501"/>
      <c r="T776" s="501"/>
      <c r="U776" s="501"/>
      <c r="V776" s="501"/>
      <c r="W776" s="501"/>
      <c r="X776" s="501"/>
      <c r="Y776" s="501"/>
      <c r="Z776" s="501"/>
      <c r="AA776" s="501"/>
      <c r="AB776" s="501"/>
      <c r="AC776" s="501"/>
      <c r="AD776" s="501"/>
      <c r="AE776" s="501"/>
      <c r="AF776" s="501"/>
      <c r="AG776" s="501"/>
      <c r="AH776" s="501"/>
      <c r="AI776" s="501"/>
      <c r="AJ776" s="501"/>
      <c r="AK776" s="501"/>
      <c r="AL776" s="501"/>
      <c r="AM776" s="501"/>
      <c r="AN776" s="501"/>
      <c r="AO776" s="501"/>
      <c r="AP776" s="501"/>
      <c r="AQ776" s="501"/>
      <c r="AR776" s="501"/>
      <c r="AS776" s="501"/>
      <c r="AT776" s="501"/>
      <c r="AU776" s="501"/>
      <c r="AV776" s="501"/>
      <c r="AW776" s="501"/>
      <c r="AX776" s="501"/>
      <c r="AY776" s="501"/>
      <c r="AZ776" s="501"/>
      <c r="BA776" s="501"/>
      <c r="BB776" s="501"/>
      <c r="BC776" s="501"/>
      <c r="BD776" s="501"/>
      <c r="BE776" s="501"/>
      <c r="BF776" s="501"/>
      <c r="BG776" s="501"/>
      <c r="BH776" s="501"/>
      <c r="BI776" s="501"/>
      <c r="BJ776" s="501"/>
    </row>
    <row r="777" customFormat="false" ht="15" hidden="false" customHeight="true" outlineLevel="0" collapsed="false">
      <c r="A777" s="502"/>
      <c r="B777" s="502"/>
      <c r="C777" s="502"/>
      <c r="D777" s="502"/>
      <c r="E777" s="502"/>
      <c r="F777" s="502"/>
      <c r="G777" s="502"/>
      <c r="H777" s="502"/>
      <c r="I777" s="502"/>
      <c r="J777" s="502"/>
      <c r="K777" s="502"/>
      <c r="L777" s="502"/>
      <c r="M777" s="502"/>
      <c r="N777" s="502"/>
      <c r="O777" s="502"/>
      <c r="P777" s="502"/>
      <c r="Q777" s="502"/>
      <c r="R777" s="502"/>
      <c r="S777" s="502"/>
      <c r="T777" s="502"/>
      <c r="U777" s="502"/>
      <c r="V777" s="502"/>
      <c r="W777" s="502"/>
      <c r="X777" s="502"/>
      <c r="Y777" s="502"/>
      <c r="Z777" s="502"/>
      <c r="AA777" s="502"/>
      <c r="AB777" s="502"/>
      <c r="AC777" s="502"/>
      <c r="AD777" s="502"/>
      <c r="AE777" s="502"/>
      <c r="AF777" s="502"/>
      <c r="AG777" s="502"/>
      <c r="AH777" s="502"/>
      <c r="AI777" s="502"/>
      <c r="AJ777" s="502"/>
      <c r="AK777" s="502"/>
      <c r="AL777" s="502"/>
      <c r="AM777" s="502"/>
      <c r="AN777" s="502"/>
      <c r="AO777" s="502"/>
      <c r="AP777" s="502"/>
      <c r="AQ777" s="502"/>
      <c r="AR777" s="502"/>
      <c r="AS777" s="502"/>
      <c r="AT777" s="502"/>
      <c r="AU777" s="502"/>
      <c r="AV777" s="502"/>
      <c r="AW777" s="502"/>
      <c r="AX777" s="502"/>
      <c r="AY777" s="502"/>
      <c r="AZ777" s="502"/>
      <c r="BA777" s="502"/>
      <c r="BB777" s="502"/>
      <c r="BC777" s="502"/>
      <c r="BD777" s="502"/>
      <c r="BE777" s="502"/>
      <c r="BF777" s="502"/>
      <c r="BG777" s="502"/>
      <c r="BH777" s="502"/>
      <c r="BI777" s="502"/>
      <c r="BJ777" s="502"/>
    </row>
    <row r="778" customFormat="false" ht="15" hidden="false" customHeight="true" outlineLevel="0" collapsed="false">
      <c r="A778" s="503" t="s">
        <v>549</v>
      </c>
      <c r="B778" s="503"/>
      <c r="C778" s="503"/>
      <c r="D778" s="503"/>
      <c r="E778" s="503"/>
      <c r="F778" s="503"/>
      <c r="G778" s="503"/>
      <c r="H778" s="503"/>
      <c r="I778" s="503"/>
      <c r="J778" s="503"/>
      <c r="K778" s="503"/>
      <c r="L778" s="503"/>
      <c r="M778" s="503"/>
      <c r="N778" s="503"/>
      <c r="O778" s="503"/>
      <c r="P778" s="503"/>
      <c r="Q778" s="503"/>
      <c r="R778" s="503"/>
      <c r="S778" s="503"/>
      <c r="T778" s="503"/>
      <c r="U778" s="503"/>
      <c r="V778" s="503"/>
      <c r="W778" s="503"/>
      <c r="X778" s="503"/>
      <c r="Y778" s="503"/>
      <c r="Z778" s="503"/>
      <c r="AA778" s="503"/>
      <c r="AB778" s="503"/>
      <c r="AC778" s="503"/>
      <c r="AD778" s="503"/>
      <c r="AE778" s="503"/>
      <c r="AF778" s="503"/>
      <c r="AG778" s="503"/>
      <c r="AH778" s="503"/>
      <c r="AI778" s="503"/>
      <c r="AJ778" s="503"/>
      <c r="AK778" s="503"/>
      <c r="AL778" s="503"/>
      <c r="AM778" s="503"/>
      <c r="AN778" s="503"/>
      <c r="AO778" s="503"/>
      <c r="AP778" s="503"/>
      <c r="AQ778" s="503"/>
      <c r="AR778" s="503"/>
      <c r="AS778" s="503"/>
      <c r="AT778" s="503"/>
      <c r="AU778" s="503"/>
      <c r="AV778" s="503"/>
      <c r="AW778" s="503"/>
      <c r="AX778" s="503"/>
      <c r="AY778" s="503"/>
      <c r="AZ778" s="503"/>
      <c r="BA778" s="503"/>
      <c r="BB778" s="503"/>
      <c r="BC778" s="503"/>
      <c r="BD778" s="503"/>
      <c r="BE778" s="503"/>
      <c r="BF778" s="503"/>
      <c r="BG778" s="503"/>
      <c r="BH778" s="503"/>
      <c r="BI778" s="503"/>
      <c r="BJ778" s="503"/>
    </row>
    <row r="779" customFormat="false" ht="15" hidden="false" customHeight="true" outlineLevel="0" collapsed="false">
      <c r="A779" s="503"/>
      <c r="B779" s="503"/>
      <c r="C779" s="503"/>
      <c r="D779" s="503"/>
      <c r="E779" s="503"/>
      <c r="F779" s="503"/>
      <c r="G779" s="503"/>
      <c r="H779" s="503"/>
      <c r="I779" s="503"/>
      <c r="J779" s="503"/>
      <c r="K779" s="503"/>
      <c r="L779" s="503"/>
      <c r="M779" s="503"/>
      <c r="N779" s="503"/>
      <c r="O779" s="503"/>
      <c r="P779" s="503"/>
      <c r="Q779" s="503"/>
      <c r="R779" s="503"/>
      <c r="S779" s="503"/>
      <c r="T779" s="503"/>
      <c r="U779" s="503"/>
      <c r="V779" s="503"/>
      <c r="W779" s="503"/>
      <c r="X779" s="503"/>
      <c r="Y779" s="503"/>
      <c r="Z779" s="503"/>
      <c r="AA779" s="503"/>
      <c r="AB779" s="503"/>
      <c r="AC779" s="503"/>
      <c r="AD779" s="503"/>
      <c r="AE779" s="503"/>
      <c r="AF779" s="503"/>
      <c r="AG779" s="503"/>
      <c r="AH779" s="503"/>
      <c r="AI779" s="503"/>
      <c r="AJ779" s="503"/>
      <c r="AK779" s="503"/>
      <c r="AL779" s="503"/>
      <c r="AM779" s="503"/>
      <c r="AN779" s="503"/>
      <c r="AO779" s="503"/>
      <c r="AP779" s="503"/>
      <c r="AQ779" s="503"/>
      <c r="AR779" s="503"/>
      <c r="AS779" s="503"/>
      <c r="AT779" s="503"/>
      <c r="AU779" s="503"/>
      <c r="AV779" s="503"/>
      <c r="AW779" s="503"/>
      <c r="AX779" s="503"/>
      <c r="AY779" s="503"/>
      <c r="AZ779" s="503"/>
      <c r="BA779" s="503"/>
      <c r="BB779" s="503"/>
      <c r="BC779" s="503"/>
      <c r="BD779" s="503"/>
      <c r="BE779" s="503"/>
      <c r="BF779" s="503"/>
      <c r="BG779" s="503"/>
      <c r="BH779" s="503"/>
      <c r="BI779" s="503"/>
      <c r="BJ779" s="503"/>
    </row>
    <row r="780" customFormat="false" ht="15" hidden="false" customHeight="true" outlineLevel="0" collapsed="false">
      <c r="A780" s="503" t="s">
        <v>550</v>
      </c>
      <c r="B780" s="503"/>
      <c r="C780" s="503"/>
      <c r="D780" s="503"/>
      <c r="E780" s="503"/>
      <c r="F780" s="503"/>
      <c r="G780" s="503"/>
      <c r="H780" s="503"/>
      <c r="I780" s="503"/>
      <c r="J780" s="503"/>
      <c r="K780" s="503"/>
      <c r="L780" s="503"/>
      <c r="M780" s="503"/>
      <c r="N780" s="503"/>
      <c r="O780" s="503"/>
      <c r="P780" s="503"/>
      <c r="Q780" s="503"/>
      <c r="R780" s="503"/>
      <c r="S780" s="503"/>
      <c r="T780" s="503"/>
      <c r="U780" s="503"/>
      <c r="V780" s="503"/>
      <c r="W780" s="503"/>
      <c r="X780" s="503"/>
      <c r="Y780" s="503"/>
      <c r="Z780" s="503"/>
      <c r="AA780" s="503"/>
      <c r="AB780" s="503"/>
      <c r="AC780" s="503"/>
      <c r="AD780" s="503"/>
      <c r="AE780" s="503"/>
      <c r="AF780" s="503"/>
      <c r="AG780" s="503"/>
      <c r="AH780" s="503"/>
      <c r="AI780" s="503"/>
      <c r="AJ780" s="503"/>
      <c r="AK780" s="503"/>
      <c r="AL780" s="503"/>
      <c r="AM780" s="503"/>
      <c r="AN780" s="503"/>
      <c r="AO780" s="503"/>
      <c r="AP780" s="503"/>
      <c r="AQ780" s="503"/>
      <c r="AR780" s="503"/>
      <c r="AS780" s="503"/>
      <c r="AT780" s="503"/>
      <c r="AU780" s="503"/>
      <c r="AV780" s="503"/>
      <c r="AW780" s="503"/>
      <c r="AX780" s="503"/>
      <c r="AY780" s="503"/>
      <c r="AZ780" s="503"/>
      <c r="BA780" s="503"/>
      <c r="BB780" s="503"/>
      <c r="BC780" s="503"/>
      <c r="BD780" s="503"/>
      <c r="BE780" s="503"/>
      <c r="BF780" s="503"/>
      <c r="BG780" s="503"/>
      <c r="BH780" s="503"/>
      <c r="BI780" s="503"/>
      <c r="BJ780" s="503"/>
    </row>
    <row r="781" customFormat="false" ht="15" hidden="false" customHeight="true" outlineLevel="0" collapsed="false">
      <c r="A781" s="504"/>
      <c r="B781" s="504"/>
      <c r="C781" s="504"/>
      <c r="D781" s="504"/>
      <c r="E781" s="504"/>
      <c r="F781" s="504"/>
      <c r="G781" s="504"/>
      <c r="H781" s="504"/>
      <c r="I781" s="504"/>
      <c r="J781" s="504"/>
      <c r="K781" s="504"/>
      <c r="L781" s="504"/>
      <c r="M781" s="504"/>
      <c r="N781" s="504"/>
      <c r="O781" s="504"/>
      <c r="P781" s="504"/>
      <c r="Q781" s="504"/>
      <c r="R781" s="504"/>
      <c r="S781" s="504"/>
      <c r="T781" s="504"/>
      <c r="U781" s="504"/>
      <c r="V781" s="504"/>
      <c r="W781" s="504"/>
      <c r="X781" s="504"/>
      <c r="Y781" s="504"/>
      <c r="Z781" s="504"/>
      <c r="AA781" s="504"/>
      <c r="AB781" s="504"/>
      <c r="AC781" s="504"/>
      <c r="AD781" s="504"/>
      <c r="AE781" s="504"/>
      <c r="AF781" s="504"/>
      <c r="AG781" s="504"/>
      <c r="AH781" s="504"/>
      <c r="AI781" s="504"/>
      <c r="AJ781" s="504"/>
      <c r="AK781" s="504"/>
      <c r="AL781" s="504"/>
      <c r="AM781" s="504"/>
      <c r="AN781" s="504"/>
      <c r="AO781" s="504"/>
      <c r="AP781" s="504"/>
      <c r="AQ781" s="504"/>
      <c r="AR781" s="504"/>
      <c r="AS781" s="504"/>
      <c r="AT781" s="504"/>
      <c r="AU781" s="504"/>
      <c r="AV781" s="504"/>
      <c r="AW781" s="504"/>
      <c r="AX781" s="504"/>
      <c r="AY781" s="504"/>
      <c r="AZ781" s="504"/>
      <c r="BA781" s="504"/>
      <c r="BB781" s="504"/>
      <c r="BC781" s="504"/>
      <c r="BD781" s="504"/>
      <c r="BE781" s="504"/>
      <c r="BF781" s="504"/>
      <c r="BG781" s="504"/>
      <c r="BH781" s="504"/>
      <c r="BI781" s="504"/>
      <c r="BJ781" s="504"/>
    </row>
    <row r="782" customFormat="false" ht="15" hidden="false" customHeight="true" outlineLevel="0" collapsed="false">
      <c r="A782" s="505" t="s">
        <v>551</v>
      </c>
      <c r="B782" s="505"/>
      <c r="C782" s="505"/>
      <c r="D782" s="505"/>
      <c r="E782" s="505"/>
      <c r="F782" s="505"/>
      <c r="G782" s="505"/>
      <c r="H782" s="505"/>
      <c r="I782" s="505"/>
      <c r="J782" s="505"/>
      <c r="K782" s="505"/>
      <c r="L782" s="505"/>
      <c r="M782" s="505"/>
      <c r="N782" s="505"/>
      <c r="O782" s="505"/>
      <c r="P782" s="506"/>
      <c r="Q782" s="506"/>
      <c r="R782" s="506"/>
      <c r="S782" s="506"/>
      <c r="T782" s="506"/>
      <c r="U782" s="506"/>
      <c r="V782" s="506"/>
      <c r="W782" s="506"/>
      <c r="X782" s="506"/>
      <c r="Y782" s="506"/>
      <c r="Z782" s="506"/>
      <c r="AA782" s="506"/>
      <c r="AB782" s="506"/>
      <c r="AC782" s="506"/>
      <c r="AD782" s="506"/>
      <c r="AE782" s="506"/>
      <c r="AF782" s="506"/>
      <c r="AG782" s="506"/>
      <c r="AH782" s="506"/>
      <c r="AI782" s="506"/>
      <c r="AJ782" s="506"/>
      <c r="AK782" s="506"/>
      <c r="AL782" s="506"/>
      <c r="AM782" s="506"/>
      <c r="AN782" s="506"/>
      <c r="AO782" s="506"/>
      <c r="AP782" s="506"/>
      <c r="AQ782" s="506"/>
      <c r="AR782" s="506"/>
      <c r="AS782" s="506"/>
      <c r="AT782" s="506"/>
      <c r="AU782" s="506"/>
      <c r="AV782" s="506"/>
      <c r="AW782" s="506"/>
      <c r="AX782" s="506"/>
      <c r="AY782" s="506"/>
      <c r="AZ782" s="506"/>
      <c r="BA782" s="506"/>
      <c r="BB782" s="506"/>
      <c r="BC782" s="506"/>
      <c r="BD782" s="506"/>
      <c r="BE782" s="506"/>
      <c r="BF782" s="506"/>
      <c r="BG782" s="506"/>
      <c r="BH782" s="506"/>
      <c r="BI782" s="506"/>
      <c r="BJ782" s="507"/>
    </row>
    <row r="783" customFormat="false" ht="15" hidden="false" customHeight="false" outlineLevel="0" collapsed="false">
      <c r="A783" s="505"/>
      <c r="B783" s="505"/>
      <c r="C783" s="505"/>
      <c r="D783" s="505"/>
      <c r="E783" s="505"/>
      <c r="F783" s="505"/>
      <c r="G783" s="505"/>
      <c r="H783" s="505"/>
      <c r="I783" s="505"/>
      <c r="J783" s="505"/>
      <c r="K783" s="505"/>
      <c r="L783" s="505"/>
      <c r="M783" s="505"/>
      <c r="N783" s="505"/>
      <c r="O783" s="505"/>
      <c r="P783" s="508"/>
      <c r="Q783" s="508"/>
      <c r="R783" s="508"/>
      <c r="S783" s="508"/>
      <c r="T783" s="508"/>
      <c r="U783" s="508"/>
      <c r="V783" s="508"/>
      <c r="W783" s="508"/>
      <c r="X783" s="508"/>
      <c r="Y783" s="508"/>
      <c r="Z783" s="508"/>
      <c r="AA783" s="508"/>
      <c r="AB783" s="508"/>
      <c r="AC783" s="508"/>
      <c r="AD783" s="508"/>
      <c r="AE783" s="508"/>
      <c r="AF783" s="508"/>
      <c r="AG783" s="508"/>
      <c r="AH783" s="508"/>
      <c r="AI783" s="508"/>
      <c r="AJ783" s="508"/>
      <c r="AK783" s="508"/>
      <c r="AL783" s="508"/>
      <c r="AM783" s="508"/>
      <c r="AN783" s="508"/>
      <c r="AO783" s="508"/>
      <c r="AP783" s="508"/>
      <c r="AQ783" s="508"/>
      <c r="AR783" s="508"/>
      <c r="AS783" s="508"/>
      <c r="AT783" s="508"/>
      <c r="AU783" s="508"/>
      <c r="AV783" s="508"/>
      <c r="AW783" s="508"/>
      <c r="AX783" s="508"/>
      <c r="AY783" s="508"/>
      <c r="AZ783" s="508"/>
      <c r="BA783" s="508"/>
      <c r="BB783" s="508"/>
      <c r="BC783" s="508"/>
      <c r="BD783" s="508"/>
      <c r="BE783" s="508"/>
      <c r="BF783" s="508"/>
      <c r="BG783" s="508"/>
      <c r="BH783" s="508"/>
      <c r="BI783" s="508"/>
      <c r="BJ783" s="508"/>
    </row>
    <row r="784" customFormat="false" ht="15" hidden="false" customHeight="false" outlineLevel="0" collapsed="false">
      <c r="A784" s="505" t="s">
        <v>552</v>
      </c>
      <c r="B784" s="505"/>
      <c r="C784" s="505"/>
      <c r="D784" s="505"/>
      <c r="E784" s="505"/>
      <c r="F784" s="505"/>
      <c r="G784" s="505"/>
      <c r="H784" s="505"/>
      <c r="I784" s="505"/>
      <c r="J784" s="505"/>
      <c r="K784" s="505"/>
      <c r="L784" s="505"/>
      <c r="M784" s="505"/>
      <c r="N784" s="505"/>
      <c r="O784" s="505"/>
      <c r="P784" s="506"/>
      <c r="Q784" s="506"/>
      <c r="R784" s="506"/>
      <c r="S784" s="506"/>
      <c r="T784" s="506"/>
      <c r="U784" s="506"/>
      <c r="V784" s="506"/>
      <c r="W784" s="506"/>
      <c r="X784" s="506"/>
      <c r="Y784" s="506"/>
      <c r="Z784" s="506"/>
      <c r="AA784" s="506"/>
      <c r="AB784" s="506"/>
      <c r="AC784" s="506"/>
      <c r="AD784" s="506"/>
      <c r="AE784" s="506"/>
      <c r="AF784" s="506"/>
      <c r="AG784" s="506"/>
      <c r="AH784" s="506"/>
      <c r="AI784" s="506"/>
      <c r="AJ784" s="506"/>
      <c r="AK784" s="506"/>
      <c r="AL784" s="506"/>
      <c r="AM784" s="506"/>
      <c r="AN784" s="506"/>
      <c r="AO784" s="506"/>
      <c r="AP784" s="506"/>
      <c r="AQ784" s="506"/>
      <c r="AR784" s="506"/>
      <c r="AS784" s="506"/>
      <c r="AT784" s="506"/>
      <c r="AU784" s="506"/>
      <c r="AV784" s="506"/>
      <c r="AW784" s="506"/>
      <c r="AX784" s="506"/>
      <c r="AY784" s="506"/>
      <c r="AZ784" s="506"/>
      <c r="BA784" s="506"/>
      <c r="BB784" s="506"/>
      <c r="BC784" s="506"/>
      <c r="BD784" s="506"/>
      <c r="BE784" s="506"/>
      <c r="BF784" s="506"/>
      <c r="BG784" s="506"/>
      <c r="BH784" s="506"/>
      <c r="BI784" s="506"/>
      <c r="BJ784" s="507"/>
    </row>
    <row r="785" customFormat="false" ht="15" hidden="false" customHeight="false" outlineLevel="0" collapsed="false">
      <c r="A785" s="508"/>
      <c r="B785" s="508"/>
      <c r="C785" s="508"/>
      <c r="D785" s="508"/>
      <c r="E785" s="508"/>
      <c r="F785" s="508"/>
      <c r="G785" s="508"/>
      <c r="H785" s="508"/>
      <c r="I785" s="508"/>
      <c r="J785" s="508"/>
      <c r="K785" s="508"/>
      <c r="L785" s="508"/>
      <c r="M785" s="508"/>
      <c r="N785" s="508"/>
      <c r="O785" s="508"/>
      <c r="P785" s="508"/>
      <c r="Q785" s="508"/>
      <c r="R785" s="508"/>
      <c r="S785" s="508"/>
      <c r="T785" s="508"/>
      <c r="U785" s="508"/>
      <c r="V785" s="508"/>
      <c r="W785" s="508"/>
      <c r="X785" s="508"/>
      <c r="Y785" s="508"/>
      <c r="Z785" s="508"/>
      <c r="AA785" s="508"/>
      <c r="AB785" s="508"/>
      <c r="AC785" s="508"/>
      <c r="AD785" s="508"/>
      <c r="AE785" s="508"/>
      <c r="AF785" s="508"/>
      <c r="AG785" s="508"/>
      <c r="AH785" s="508"/>
      <c r="AI785" s="508"/>
      <c r="AJ785" s="508"/>
      <c r="AK785" s="508"/>
      <c r="AL785" s="508"/>
      <c r="AM785" s="508"/>
      <c r="AN785" s="508"/>
      <c r="AO785" s="508"/>
      <c r="AP785" s="508"/>
      <c r="AQ785" s="508"/>
      <c r="AR785" s="508"/>
      <c r="AS785" s="508"/>
      <c r="AT785" s="508"/>
      <c r="AU785" s="508"/>
      <c r="AV785" s="508"/>
      <c r="AW785" s="508"/>
      <c r="AX785" s="508"/>
      <c r="AY785" s="508"/>
      <c r="AZ785" s="508"/>
      <c r="BA785" s="508"/>
      <c r="BB785" s="508"/>
      <c r="BC785" s="508"/>
      <c r="BD785" s="508"/>
      <c r="BE785" s="508"/>
      <c r="BF785" s="508"/>
      <c r="BG785" s="508"/>
      <c r="BH785" s="508"/>
      <c r="BI785" s="508"/>
      <c r="BJ785" s="508"/>
    </row>
    <row r="786" customFormat="false" ht="15" hidden="false" customHeight="false" outlineLevel="0" collapsed="false">
      <c r="A786" s="505" t="s">
        <v>553</v>
      </c>
      <c r="B786" s="505"/>
      <c r="C786" s="505"/>
      <c r="D786" s="505"/>
      <c r="E786" s="505"/>
      <c r="F786" s="505"/>
      <c r="G786" s="505"/>
      <c r="H786" s="505"/>
      <c r="I786" s="505"/>
      <c r="J786" s="505"/>
      <c r="K786" s="505"/>
      <c r="L786" s="505"/>
      <c r="M786" s="505"/>
      <c r="N786" s="505"/>
      <c r="O786" s="505"/>
      <c r="P786" s="508"/>
      <c r="Q786" s="508"/>
      <c r="R786" s="508"/>
      <c r="S786" s="508"/>
      <c r="T786" s="508"/>
      <c r="U786" s="508"/>
      <c r="V786" s="508"/>
      <c r="W786" s="508"/>
      <c r="X786" s="508"/>
      <c r="Y786" s="508"/>
      <c r="Z786" s="508"/>
      <c r="AA786" s="508"/>
      <c r="AB786" s="508"/>
      <c r="AC786" s="508"/>
      <c r="AD786" s="508"/>
      <c r="AE786" s="508"/>
      <c r="AF786" s="508"/>
      <c r="AG786" s="508"/>
      <c r="AH786" s="508"/>
      <c r="AI786" s="508"/>
      <c r="AJ786" s="508"/>
      <c r="AK786" s="508"/>
      <c r="AL786" s="508"/>
      <c r="AM786" s="508"/>
      <c r="AN786" s="508"/>
      <c r="AO786" s="508"/>
      <c r="AP786" s="508"/>
      <c r="AQ786" s="508"/>
      <c r="AR786" s="508"/>
      <c r="AS786" s="508"/>
      <c r="AT786" s="508"/>
      <c r="AU786" s="508"/>
      <c r="AV786" s="508"/>
      <c r="AW786" s="508"/>
      <c r="AX786" s="508"/>
      <c r="AY786" s="508"/>
      <c r="AZ786" s="508"/>
      <c r="BA786" s="508"/>
      <c r="BB786" s="508"/>
      <c r="BC786" s="508"/>
      <c r="BD786" s="508"/>
      <c r="BE786" s="508"/>
      <c r="BF786" s="508"/>
      <c r="BG786" s="508"/>
      <c r="BH786" s="508"/>
      <c r="BI786" s="508"/>
      <c r="BJ786" s="508"/>
    </row>
    <row r="787" customFormat="false" ht="15" hidden="false" customHeight="false" outlineLevel="0" collapsed="false">
      <c r="A787" s="508"/>
      <c r="B787" s="508"/>
      <c r="C787" s="508"/>
      <c r="D787" s="508"/>
      <c r="E787" s="508"/>
      <c r="F787" s="508"/>
      <c r="G787" s="508"/>
      <c r="H787" s="508"/>
      <c r="I787" s="508"/>
      <c r="J787" s="508"/>
      <c r="K787" s="508"/>
      <c r="L787" s="508"/>
      <c r="M787" s="508"/>
      <c r="N787" s="508"/>
      <c r="O787" s="508"/>
      <c r="P787" s="508"/>
      <c r="Q787" s="508"/>
      <c r="R787" s="508"/>
      <c r="S787" s="508"/>
      <c r="T787" s="508"/>
      <c r="U787" s="508"/>
      <c r="V787" s="508"/>
      <c r="W787" s="508"/>
      <c r="X787" s="508"/>
      <c r="Y787" s="508"/>
      <c r="Z787" s="508"/>
      <c r="AA787" s="508"/>
      <c r="AB787" s="508"/>
      <c r="AC787" s="508"/>
      <c r="AD787" s="508"/>
      <c r="AE787" s="508"/>
      <c r="AF787" s="508"/>
      <c r="AG787" s="508"/>
      <c r="AH787" s="508"/>
      <c r="AI787" s="508"/>
      <c r="AJ787" s="508"/>
      <c r="AK787" s="508"/>
      <c r="AL787" s="508"/>
      <c r="AM787" s="508"/>
      <c r="AN787" s="508"/>
      <c r="AO787" s="508"/>
      <c r="AP787" s="508"/>
      <c r="AQ787" s="508"/>
      <c r="AR787" s="508"/>
      <c r="AS787" s="508"/>
      <c r="AT787" s="508"/>
      <c r="AU787" s="508"/>
      <c r="AV787" s="508"/>
      <c r="AW787" s="508"/>
      <c r="AX787" s="508"/>
      <c r="AY787" s="508"/>
      <c r="AZ787" s="508"/>
      <c r="BA787" s="508"/>
      <c r="BB787" s="508"/>
      <c r="BC787" s="508"/>
      <c r="BD787" s="508"/>
      <c r="BE787" s="508"/>
      <c r="BF787" s="508"/>
      <c r="BG787" s="508"/>
      <c r="BH787" s="508"/>
      <c r="BI787" s="508"/>
      <c r="BJ787" s="508"/>
    </row>
    <row r="788" customFormat="false" ht="15" hidden="false" customHeight="false" outlineLevel="0" collapsed="false">
      <c r="A788" s="505" t="s">
        <v>554</v>
      </c>
      <c r="B788" s="505"/>
      <c r="C788" s="505"/>
      <c r="D788" s="505"/>
      <c r="E788" s="505"/>
      <c r="F788" s="506" t="s">
        <v>555</v>
      </c>
      <c r="G788" s="506"/>
      <c r="H788" s="506"/>
      <c r="I788" s="506"/>
      <c r="J788" s="506"/>
      <c r="K788" s="506"/>
      <c r="L788" s="506"/>
      <c r="M788" s="506"/>
      <c r="N788" s="508"/>
      <c r="O788" s="505" t="s">
        <v>556</v>
      </c>
      <c r="P788" s="505"/>
      <c r="Q788" s="505"/>
      <c r="R788" s="505"/>
      <c r="S788" s="506"/>
      <c r="T788" s="506"/>
      <c r="U788" s="506"/>
      <c r="V788" s="506"/>
      <c r="W788" s="506"/>
      <c r="X788" s="506"/>
      <c r="Y788" s="506"/>
      <c r="Z788" s="506"/>
      <c r="AA788" s="506"/>
      <c r="AB788" s="506"/>
      <c r="AC788" s="506"/>
      <c r="AD788" s="506"/>
      <c r="AE788" s="506"/>
      <c r="AF788" s="506"/>
      <c r="AG788" s="506"/>
      <c r="AH788" s="508"/>
      <c r="AI788" s="509" t="s">
        <v>557</v>
      </c>
      <c r="AJ788" s="509"/>
      <c r="AK788" s="509"/>
      <c r="AL788" s="509"/>
      <c r="AM788" s="509"/>
      <c r="AN788" s="506"/>
      <c r="AO788" s="506"/>
      <c r="AP788" s="506"/>
      <c r="AQ788" s="506"/>
      <c r="AR788" s="506"/>
      <c r="AS788" s="506"/>
      <c r="AT788" s="506"/>
      <c r="AU788" s="506"/>
      <c r="AV788" s="506"/>
      <c r="AW788" s="506"/>
      <c r="AX788" s="506"/>
      <c r="AY788" s="506"/>
      <c r="AZ788" s="506"/>
      <c r="BA788" s="506"/>
      <c r="BB788" s="506"/>
      <c r="BC788" s="506"/>
      <c r="BD788" s="506"/>
      <c r="BE788" s="506"/>
      <c r="BF788" s="506"/>
      <c r="BG788" s="506"/>
      <c r="BH788" s="508"/>
      <c r="BI788" s="508"/>
      <c r="BJ788" s="508"/>
    </row>
    <row r="789" customFormat="false" ht="15" hidden="false" customHeight="false" outlineLevel="0" collapsed="false">
      <c r="A789" s="508"/>
      <c r="B789" s="508"/>
      <c r="C789" s="508"/>
      <c r="D789" s="508"/>
      <c r="E789" s="508"/>
      <c r="F789" s="508"/>
      <c r="G789" s="508"/>
      <c r="H789" s="508"/>
      <c r="I789" s="508"/>
      <c r="J789" s="508"/>
      <c r="K789" s="508"/>
      <c r="L789" s="508"/>
      <c r="M789" s="508"/>
      <c r="N789" s="508"/>
      <c r="O789" s="508"/>
      <c r="P789" s="508"/>
      <c r="Q789" s="508"/>
      <c r="R789" s="508"/>
      <c r="S789" s="508"/>
      <c r="T789" s="508"/>
      <c r="U789" s="508"/>
      <c r="V789" s="508"/>
      <c r="W789" s="508"/>
      <c r="X789" s="508"/>
      <c r="Y789" s="508"/>
      <c r="Z789" s="508"/>
      <c r="AA789" s="508"/>
      <c r="AB789" s="508"/>
      <c r="AC789" s="508"/>
      <c r="AD789" s="508"/>
      <c r="AE789" s="508"/>
      <c r="AF789" s="508"/>
      <c r="AG789" s="508"/>
      <c r="AH789" s="508"/>
      <c r="AI789" s="508"/>
      <c r="AJ789" s="508"/>
      <c r="AK789" s="508"/>
      <c r="AL789" s="508"/>
      <c r="AM789" s="508"/>
      <c r="AN789" s="508"/>
      <c r="AO789" s="508"/>
      <c r="AP789" s="508"/>
      <c r="AQ789" s="508"/>
      <c r="AR789" s="508"/>
      <c r="AS789" s="508"/>
      <c r="AT789" s="508"/>
      <c r="AU789" s="508"/>
      <c r="AV789" s="508"/>
      <c r="AW789" s="508"/>
      <c r="AX789" s="508"/>
      <c r="AY789" s="508"/>
      <c r="AZ789" s="508"/>
      <c r="BA789" s="508"/>
      <c r="BB789" s="508"/>
      <c r="BC789" s="508"/>
      <c r="BD789" s="508"/>
      <c r="BE789" s="508"/>
      <c r="BF789" s="508"/>
      <c r="BG789" s="508"/>
      <c r="BH789" s="508"/>
      <c r="BI789" s="508"/>
      <c r="BJ789" s="508"/>
    </row>
    <row r="790" customFormat="false" ht="15" hidden="false" customHeight="false" outlineLevel="0" collapsed="false">
      <c r="A790" s="505" t="s">
        <v>558</v>
      </c>
      <c r="B790" s="505"/>
      <c r="C790" s="505"/>
      <c r="D790" s="505"/>
      <c r="E790" s="505"/>
      <c r="F790" s="506"/>
      <c r="G790" s="506"/>
      <c r="H790" s="506"/>
      <c r="I790" s="506"/>
      <c r="J790" s="506"/>
      <c r="K790" s="506"/>
      <c r="L790" s="506"/>
      <c r="M790" s="506"/>
      <c r="N790" s="506"/>
      <c r="O790" s="506"/>
      <c r="P790" s="506"/>
      <c r="Q790" s="506"/>
      <c r="R790" s="506"/>
      <c r="S790" s="506"/>
      <c r="T790" s="508"/>
      <c r="U790" s="508"/>
      <c r="V790" s="508"/>
      <c r="W790" s="502" t="s">
        <v>559</v>
      </c>
      <c r="X790" s="502"/>
      <c r="Y790" s="502"/>
      <c r="Z790" s="508"/>
      <c r="AA790" s="506"/>
      <c r="AB790" s="506"/>
      <c r="AC790" s="506"/>
      <c r="AD790" s="506"/>
      <c r="AE790" s="506"/>
      <c r="AF790" s="506"/>
      <c r="AG790" s="506"/>
      <c r="AH790" s="506"/>
      <c r="AI790" s="506"/>
      <c r="AJ790" s="506"/>
      <c r="AK790" s="506"/>
      <c r="AL790" s="506"/>
      <c r="AM790" s="506"/>
      <c r="AN790" s="508"/>
      <c r="AO790" s="502" t="s">
        <v>560</v>
      </c>
      <c r="AP790" s="502"/>
      <c r="AQ790" s="502"/>
      <c r="AR790" s="502"/>
      <c r="AS790" s="508"/>
      <c r="AT790" s="506"/>
      <c r="AU790" s="506"/>
      <c r="AV790" s="506"/>
      <c r="AW790" s="506"/>
      <c r="AX790" s="506"/>
      <c r="AY790" s="506"/>
      <c r="AZ790" s="506"/>
      <c r="BA790" s="506"/>
      <c r="BB790" s="506"/>
      <c r="BC790" s="506"/>
      <c r="BD790" s="506"/>
      <c r="BE790" s="506"/>
      <c r="BF790" s="506"/>
      <c r="BG790" s="506"/>
      <c r="BH790" s="506"/>
      <c r="BI790" s="506"/>
      <c r="BJ790" s="508"/>
    </row>
    <row r="791" customFormat="false" ht="15" hidden="false" customHeight="false" outlineLevel="0" collapsed="false">
      <c r="A791" s="508"/>
      <c r="B791" s="508"/>
      <c r="C791" s="508"/>
      <c r="D791" s="508"/>
      <c r="E791" s="508"/>
      <c r="F791" s="508"/>
      <c r="G791" s="508"/>
      <c r="H791" s="508"/>
      <c r="I791" s="508"/>
      <c r="J791" s="508"/>
      <c r="K791" s="508"/>
      <c r="L791" s="508"/>
      <c r="M791" s="508"/>
      <c r="N791" s="508"/>
      <c r="O791" s="508"/>
      <c r="P791" s="508"/>
      <c r="Q791" s="508"/>
      <c r="R791" s="508"/>
      <c r="S791" s="508"/>
      <c r="T791" s="508"/>
      <c r="U791" s="508"/>
      <c r="V791" s="508"/>
      <c r="W791" s="508"/>
      <c r="X791" s="508"/>
      <c r="Y791" s="508"/>
      <c r="Z791" s="508"/>
      <c r="AA791" s="508"/>
      <c r="AB791" s="508"/>
      <c r="AC791" s="508"/>
      <c r="AD791" s="508"/>
      <c r="AE791" s="508"/>
      <c r="AF791" s="508"/>
      <c r="AG791" s="508"/>
      <c r="AH791" s="508"/>
      <c r="AI791" s="508"/>
      <c r="AJ791" s="508"/>
      <c r="AK791" s="508"/>
      <c r="AL791" s="508"/>
      <c r="AM791" s="508"/>
      <c r="AN791" s="508"/>
      <c r="AO791" s="508"/>
      <c r="AP791" s="508"/>
      <c r="AQ791" s="508"/>
      <c r="AR791" s="508"/>
      <c r="AS791" s="508"/>
      <c r="AT791" s="508"/>
      <c r="AU791" s="508"/>
      <c r="AV791" s="508"/>
      <c r="AW791" s="508"/>
      <c r="AX791" s="508"/>
      <c r="AY791" s="508"/>
      <c r="AZ791" s="508"/>
      <c r="BA791" s="508"/>
      <c r="BB791" s="508"/>
      <c r="BC791" s="508"/>
      <c r="BD791" s="508"/>
      <c r="BE791" s="508"/>
      <c r="BF791" s="508"/>
      <c r="BG791" s="508"/>
      <c r="BH791" s="508"/>
      <c r="BI791" s="508"/>
      <c r="BJ791" s="508"/>
    </row>
    <row r="792" customFormat="false" ht="15" hidden="false" customHeight="false" outlineLevel="0" collapsed="false">
      <c r="A792" s="505" t="s">
        <v>561</v>
      </c>
      <c r="B792" s="505"/>
      <c r="C792" s="505"/>
      <c r="D792" s="506"/>
      <c r="E792" s="506"/>
      <c r="F792" s="506"/>
      <c r="G792" s="506"/>
      <c r="H792" s="508"/>
      <c r="I792" s="502" t="s">
        <v>562</v>
      </c>
      <c r="J792" s="502"/>
      <c r="K792" s="506"/>
      <c r="L792" s="506"/>
      <c r="M792" s="506"/>
      <c r="N792" s="508"/>
      <c r="O792" s="502" t="s">
        <v>563</v>
      </c>
      <c r="P792" s="502"/>
      <c r="Q792" s="506"/>
      <c r="R792" s="506"/>
      <c r="S792" s="508"/>
      <c r="T792" s="502" t="s">
        <v>564</v>
      </c>
      <c r="U792" s="502"/>
      <c r="V792" s="510"/>
      <c r="W792" s="511"/>
      <c r="X792" s="511"/>
      <c r="Y792" s="511"/>
      <c r="Z792" s="508"/>
      <c r="AA792" s="502" t="s">
        <v>565</v>
      </c>
      <c r="AB792" s="502"/>
      <c r="AC792" s="502"/>
      <c r="AD792" s="502"/>
      <c r="AE792" s="508"/>
      <c r="AF792" s="506"/>
      <c r="AG792" s="506"/>
      <c r="AH792" s="506"/>
      <c r="AI792" s="506"/>
      <c r="AJ792" s="506"/>
      <c r="AK792" s="506"/>
      <c r="AL792" s="506"/>
      <c r="AM792" s="508"/>
      <c r="AN792" s="502" t="s">
        <v>566</v>
      </c>
      <c r="AO792" s="502"/>
      <c r="AP792" s="502"/>
      <c r="AQ792" s="502"/>
      <c r="AR792" s="502"/>
      <c r="AS792" s="502"/>
      <c r="AT792" s="502"/>
      <c r="AU792" s="502"/>
      <c r="AV792" s="508"/>
      <c r="AW792" s="506"/>
      <c r="AX792" s="506"/>
      <c r="AY792" s="506"/>
      <c r="AZ792" s="506"/>
      <c r="BA792" s="506"/>
      <c r="BB792" s="506"/>
      <c r="BC792" s="506"/>
      <c r="BD792" s="506"/>
      <c r="BE792" s="506"/>
      <c r="BF792" s="506"/>
      <c r="BG792" s="508"/>
      <c r="BH792" s="508"/>
      <c r="BI792" s="508"/>
      <c r="BJ792" s="508"/>
    </row>
    <row r="793" customFormat="false" ht="15" hidden="false" customHeight="false" outlineLevel="0" collapsed="false">
      <c r="A793" s="508"/>
      <c r="B793" s="508"/>
      <c r="C793" s="508"/>
      <c r="D793" s="508"/>
      <c r="E793" s="508"/>
      <c r="F793" s="510"/>
      <c r="G793" s="508"/>
      <c r="H793" s="508"/>
      <c r="I793" s="508"/>
      <c r="J793" s="508"/>
      <c r="K793" s="508"/>
      <c r="L793" s="508"/>
      <c r="M793" s="508"/>
      <c r="N793" s="508"/>
      <c r="O793" s="508"/>
      <c r="P793" s="508"/>
      <c r="Q793" s="508"/>
      <c r="R793" s="508"/>
      <c r="S793" s="508"/>
      <c r="T793" s="508"/>
      <c r="U793" s="508"/>
      <c r="V793" s="508"/>
      <c r="W793" s="508"/>
      <c r="X793" s="508"/>
      <c r="Y793" s="508"/>
      <c r="Z793" s="508"/>
      <c r="AA793" s="508"/>
      <c r="AB793" s="508"/>
      <c r="AC793" s="508"/>
      <c r="AD793" s="508"/>
      <c r="AE793" s="508"/>
      <c r="AF793" s="508"/>
      <c r="AG793" s="508"/>
      <c r="AH793" s="508"/>
      <c r="AI793" s="508"/>
      <c r="AJ793" s="508"/>
      <c r="AK793" s="508"/>
      <c r="AL793" s="508"/>
      <c r="AM793" s="508"/>
      <c r="AN793" s="508"/>
      <c r="AO793" s="508"/>
      <c r="AP793" s="508"/>
      <c r="AQ793" s="508"/>
      <c r="AR793" s="508"/>
      <c r="AS793" s="508"/>
      <c r="AT793" s="508"/>
      <c r="AU793" s="508"/>
      <c r="AV793" s="508"/>
      <c r="AW793" s="508"/>
      <c r="AX793" s="508"/>
      <c r="AY793" s="508"/>
      <c r="AZ793" s="508"/>
      <c r="BA793" s="508"/>
      <c r="BB793" s="508"/>
      <c r="BC793" s="508"/>
      <c r="BD793" s="508"/>
      <c r="BE793" s="508"/>
      <c r="BF793" s="508"/>
      <c r="BG793" s="508"/>
      <c r="BH793" s="508"/>
      <c r="BI793" s="508"/>
      <c r="BJ793" s="508"/>
    </row>
    <row r="794" customFormat="false" ht="15" hidden="false" customHeight="false" outlineLevel="0" collapsed="false">
      <c r="A794" s="505" t="s">
        <v>567</v>
      </c>
      <c r="B794" s="505"/>
      <c r="C794" s="505"/>
      <c r="D794" s="505"/>
      <c r="E794" s="505"/>
      <c r="F794" s="505"/>
      <c r="G794" s="505"/>
      <c r="H794" s="505"/>
      <c r="I794" s="505"/>
      <c r="J794" s="505"/>
      <c r="K794" s="505"/>
      <c r="L794" s="506"/>
      <c r="M794" s="506"/>
      <c r="N794" s="506"/>
      <c r="O794" s="506"/>
      <c r="P794" s="506"/>
      <c r="Q794" s="506"/>
      <c r="R794" s="506"/>
      <c r="S794" s="506"/>
      <c r="T794" s="506"/>
      <c r="U794" s="506"/>
      <c r="V794" s="506"/>
      <c r="W794" s="506"/>
      <c r="X794" s="508"/>
      <c r="Y794" s="502" t="s">
        <v>82</v>
      </c>
      <c r="Z794" s="502"/>
      <c r="AA794" s="502"/>
      <c r="AB794" s="506"/>
      <c r="AC794" s="506"/>
      <c r="AD794" s="506"/>
      <c r="AE794" s="506"/>
      <c r="AF794" s="506"/>
      <c r="AG794" s="506"/>
      <c r="AH794" s="506"/>
      <c r="AI794" s="506"/>
      <c r="AJ794" s="506"/>
      <c r="AK794" s="506"/>
      <c r="AL794" s="506"/>
      <c r="AM794" s="508"/>
      <c r="AN794" s="509" t="s">
        <v>83</v>
      </c>
      <c r="AO794" s="509"/>
      <c r="AP794" s="509"/>
      <c r="AQ794" s="509"/>
      <c r="AR794" s="509"/>
      <c r="AS794" s="506"/>
      <c r="AT794" s="506"/>
      <c r="AU794" s="506"/>
      <c r="AV794" s="506"/>
      <c r="AW794" s="506"/>
      <c r="AX794" s="506"/>
      <c r="AY794" s="506"/>
      <c r="AZ794" s="506"/>
      <c r="BA794" s="506"/>
      <c r="BB794" s="506"/>
      <c r="BC794" s="506"/>
      <c r="BD794" s="506"/>
      <c r="BE794" s="506"/>
      <c r="BF794" s="506"/>
      <c r="BG794" s="506"/>
      <c r="BH794" s="506"/>
      <c r="BI794" s="506"/>
      <c r="BJ794" s="508"/>
    </row>
    <row r="795" customFormat="false" ht="15" hidden="false" customHeight="false" outlineLevel="0" collapsed="false">
      <c r="A795" s="508"/>
      <c r="B795" s="508"/>
      <c r="C795" s="508"/>
      <c r="D795" s="508"/>
      <c r="E795" s="508"/>
      <c r="F795" s="508"/>
      <c r="G795" s="508"/>
      <c r="H795" s="508"/>
      <c r="I795" s="508"/>
      <c r="J795" s="508"/>
      <c r="K795" s="508"/>
      <c r="L795" s="508"/>
      <c r="M795" s="508"/>
      <c r="N795" s="508"/>
      <c r="O795" s="508"/>
      <c r="P795" s="508"/>
      <c r="Q795" s="508"/>
      <c r="R795" s="508"/>
      <c r="S795" s="508"/>
      <c r="T795" s="508"/>
      <c r="U795" s="508"/>
      <c r="V795" s="508"/>
      <c r="W795" s="508"/>
      <c r="X795" s="508"/>
      <c r="Y795" s="508"/>
      <c r="Z795" s="508"/>
      <c r="AA795" s="508"/>
      <c r="AB795" s="508"/>
      <c r="AC795" s="508"/>
      <c r="AD795" s="508"/>
      <c r="AE795" s="508"/>
      <c r="AF795" s="508"/>
      <c r="AG795" s="508"/>
      <c r="AH795" s="508"/>
      <c r="AI795" s="508"/>
      <c r="AJ795" s="508"/>
      <c r="AK795" s="508"/>
      <c r="AL795" s="508"/>
      <c r="AM795" s="508"/>
      <c r="AN795" s="508"/>
      <c r="AO795" s="508"/>
      <c r="AP795" s="508"/>
      <c r="AQ795" s="508"/>
      <c r="AR795" s="508"/>
      <c r="AS795" s="508"/>
      <c r="AT795" s="508"/>
      <c r="AU795" s="508"/>
      <c r="AV795" s="508"/>
      <c r="AW795" s="508"/>
      <c r="AX795" s="508"/>
      <c r="AY795" s="508"/>
      <c r="AZ795" s="508"/>
      <c r="BA795" s="508"/>
      <c r="BB795" s="508"/>
      <c r="BC795" s="508"/>
      <c r="BD795" s="508"/>
      <c r="BE795" s="508"/>
      <c r="BF795" s="508"/>
      <c r="BG795" s="508"/>
      <c r="BH795" s="508"/>
      <c r="BI795" s="508"/>
      <c r="BJ795" s="508"/>
    </row>
    <row r="796" customFormat="false" ht="15" hidden="false" customHeight="false" outlineLevel="0" collapsed="false">
      <c r="A796" s="505" t="s">
        <v>568</v>
      </c>
      <c r="B796" s="505"/>
      <c r="C796" s="505"/>
      <c r="D796" s="505"/>
      <c r="E796" s="505"/>
      <c r="F796" s="505"/>
      <c r="G796" s="505"/>
      <c r="H796" s="505"/>
      <c r="I796" s="505"/>
      <c r="J796" s="505"/>
      <c r="K796" s="505"/>
      <c r="L796" s="505"/>
      <c r="M796" s="505"/>
      <c r="N796" s="505"/>
      <c r="O796" s="505"/>
      <c r="P796" s="505"/>
      <c r="Q796" s="505"/>
      <c r="R796" s="505"/>
      <c r="S796" s="505"/>
      <c r="T796" s="505"/>
      <c r="U796" s="505"/>
      <c r="V796" s="505"/>
      <c r="W796" s="505"/>
      <c r="X796" s="505"/>
      <c r="Y796" s="505"/>
      <c r="Z796" s="505"/>
      <c r="AA796" s="505"/>
      <c r="AB796" s="505"/>
      <c r="AC796" s="505"/>
      <c r="AD796" s="505"/>
      <c r="AE796" s="505"/>
      <c r="AF796" s="505"/>
      <c r="AG796" s="505"/>
      <c r="AH796" s="505"/>
      <c r="AI796" s="505"/>
      <c r="AJ796" s="505"/>
      <c r="AK796" s="505"/>
      <c r="AL796" s="505"/>
      <c r="AM796" s="505"/>
      <c r="AN796" s="505"/>
      <c r="AO796" s="508"/>
      <c r="AP796" s="506"/>
      <c r="AQ796" s="506"/>
      <c r="AR796" s="506"/>
      <c r="AS796" s="506"/>
      <c r="AT796" s="506"/>
      <c r="AU796" s="506"/>
      <c r="AV796" s="506"/>
      <c r="AW796" s="506"/>
      <c r="AX796" s="506"/>
      <c r="AY796" s="506"/>
      <c r="AZ796" s="506"/>
      <c r="BA796" s="506"/>
      <c r="BB796" s="506"/>
      <c r="BC796" s="506"/>
      <c r="BD796" s="506"/>
      <c r="BE796" s="506"/>
      <c r="BF796" s="506"/>
      <c r="BG796" s="506"/>
      <c r="BH796" s="506"/>
      <c r="BI796" s="506"/>
      <c r="BJ796" s="508"/>
    </row>
    <row r="797" customFormat="false" ht="15" hidden="false" customHeight="false" outlineLevel="0" collapsed="false">
      <c r="A797" s="508"/>
      <c r="B797" s="508"/>
      <c r="C797" s="508"/>
      <c r="D797" s="508"/>
      <c r="E797" s="508"/>
      <c r="F797" s="508"/>
      <c r="G797" s="508"/>
      <c r="H797" s="508"/>
      <c r="I797" s="508"/>
      <c r="J797" s="508"/>
      <c r="K797" s="508"/>
      <c r="L797" s="508"/>
      <c r="M797" s="508"/>
      <c r="N797" s="508"/>
      <c r="O797" s="508"/>
      <c r="P797" s="508"/>
      <c r="Q797" s="508"/>
      <c r="R797" s="508"/>
      <c r="S797" s="508"/>
      <c r="T797" s="508"/>
      <c r="U797" s="508"/>
      <c r="V797" s="508"/>
      <c r="W797" s="508"/>
      <c r="X797" s="508"/>
      <c r="Y797" s="508"/>
      <c r="Z797" s="508"/>
      <c r="AA797" s="508"/>
      <c r="AB797" s="508"/>
      <c r="AC797" s="508"/>
      <c r="AD797" s="508"/>
      <c r="AE797" s="508"/>
      <c r="AF797" s="508"/>
      <c r="AG797" s="508"/>
      <c r="AH797" s="508"/>
      <c r="AI797" s="508"/>
      <c r="AJ797" s="508"/>
      <c r="AK797" s="508"/>
      <c r="AL797" s="508"/>
      <c r="AM797" s="508"/>
      <c r="AN797" s="508"/>
      <c r="AO797" s="508"/>
      <c r="AP797" s="508"/>
      <c r="AQ797" s="508"/>
      <c r="AR797" s="508"/>
      <c r="AS797" s="508"/>
      <c r="AT797" s="508"/>
      <c r="AU797" s="508"/>
      <c r="AV797" s="508"/>
      <c r="AW797" s="508"/>
      <c r="AX797" s="508"/>
      <c r="AY797" s="508"/>
      <c r="AZ797" s="508"/>
      <c r="BA797" s="508"/>
      <c r="BB797" s="508"/>
      <c r="BC797" s="508"/>
      <c r="BD797" s="508"/>
      <c r="BE797" s="508"/>
      <c r="BF797" s="508"/>
      <c r="BG797" s="508"/>
      <c r="BH797" s="508"/>
      <c r="BI797" s="508"/>
      <c r="BJ797" s="508"/>
    </row>
    <row r="798" customFormat="false" ht="15" hidden="false" customHeight="false" outlineLevel="0" collapsed="false">
      <c r="A798" s="505" t="s">
        <v>569</v>
      </c>
      <c r="B798" s="505"/>
      <c r="C798" s="505"/>
      <c r="D798" s="505"/>
      <c r="E798" s="505"/>
      <c r="F798" s="505"/>
      <c r="G798" s="506"/>
      <c r="H798" s="506"/>
      <c r="I798" s="506"/>
      <c r="J798" s="506"/>
      <c r="K798" s="506"/>
      <c r="L798" s="506"/>
      <c r="M798" s="506"/>
      <c r="N798" s="506"/>
      <c r="O798" s="506"/>
      <c r="P798" s="506"/>
      <c r="Q798" s="506"/>
      <c r="R798" s="506"/>
      <c r="S798" s="506"/>
      <c r="T798" s="506"/>
      <c r="U798" s="506"/>
      <c r="V798" s="506"/>
      <c r="W798" s="506"/>
      <c r="X798" s="506"/>
      <c r="Y798" s="506"/>
      <c r="Z798" s="506"/>
      <c r="AA798" s="506"/>
      <c r="AB798" s="506"/>
      <c r="AC798" s="506"/>
      <c r="AD798" s="506"/>
      <c r="AE798" s="506"/>
      <c r="AF798" s="506"/>
      <c r="AG798" s="508"/>
      <c r="AH798" s="508"/>
      <c r="AI798" s="508"/>
      <c r="AJ798" s="508"/>
      <c r="AK798" s="508"/>
      <c r="AL798" s="508"/>
      <c r="AM798" s="508"/>
      <c r="AN798" s="508"/>
      <c r="AO798" s="508"/>
      <c r="AP798" s="508"/>
      <c r="AQ798" s="508"/>
      <c r="AR798" s="508"/>
      <c r="AS798" s="508"/>
      <c r="AT798" s="508"/>
      <c r="AU798" s="508"/>
      <c r="AV798" s="508"/>
      <c r="AW798" s="508"/>
      <c r="AX798" s="508"/>
      <c r="AY798" s="508"/>
      <c r="AZ798" s="508"/>
      <c r="BA798" s="508"/>
      <c r="BB798" s="508"/>
      <c r="BC798" s="508"/>
      <c r="BD798" s="508"/>
      <c r="BE798" s="508"/>
      <c r="BF798" s="508"/>
      <c r="BG798" s="508"/>
      <c r="BH798" s="508"/>
      <c r="BI798" s="508"/>
      <c r="BJ798" s="508"/>
    </row>
    <row r="799" customFormat="false" ht="15" hidden="false" customHeight="false" outlineLevel="0" collapsed="false">
      <c r="A799" s="508"/>
      <c r="B799" s="508"/>
      <c r="C799" s="508"/>
      <c r="D799" s="508"/>
      <c r="E799" s="508"/>
      <c r="F799" s="508"/>
      <c r="G799" s="508"/>
      <c r="H799" s="508"/>
      <c r="I799" s="508"/>
      <c r="J799" s="508"/>
      <c r="K799" s="508"/>
      <c r="L799" s="508"/>
      <c r="M799" s="508"/>
      <c r="N799" s="508"/>
      <c r="O799" s="508"/>
      <c r="P799" s="508"/>
      <c r="Q799" s="508"/>
      <c r="R799" s="508"/>
      <c r="S799" s="508"/>
      <c r="T799" s="508"/>
      <c r="U799" s="508"/>
      <c r="V799" s="508"/>
      <c r="W799" s="508"/>
      <c r="X799" s="508"/>
      <c r="Y799" s="508"/>
      <c r="Z799" s="508"/>
      <c r="AA799" s="508"/>
      <c r="AB799" s="508"/>
      <c r="AC799" s="508"/>
      <c r="AD799" s="508"/>
      <c r="AE799" s="508"/>
      <c r="AF799" s="508"/>
      <c r="AG799" s="508"/>
      <c r="AH799" s="508"/>
      <c r="AI799" s="508"/>
      <c r="AJ799" s="508"/>
      <c r="AK799" s="508"/>
      <c r="AL799" s="508"/>
      <c r="AM799" s="508"/>
      <c r="AN799" s="508"/>
      <c r="AO799" s="508"/>
      <c r="AP799" s="508"/>
      <c r="AQ799" s="508"/>
      <c r="AR799" s="508"/>
      <c r="AS799" s="508"/>
      <c r="AT799" s="508"/>
      <c r="AU799" s="508"/>
      <c r="AV799" s="508"/>
      <c r="AW799" s="508"/>
      <c r="AX799" s="508"/>
      <c r="AY799" s="508"/>
      <c r="AZ799" s="508"/>
      <c r="BA799" s="508"/>
      <c r="BB799" s="508"/>
      <c r="BC799" s="508"/>
      <c r="BD799" s="508"/>
      <c r="BE799" s="508"/>
      <c r="BF799" s="508"/>
      <c r="BG799" s="508"/>
      <c r="BH799" s="508"/>
      <c r="BI799" s="508"/>
      <c r="BJ799" s="508"/>
    </row>
    <row r="800" customFormat="false" ht="15" hidden="false" customHeight="false" outlineLevel="0" collapsed="false">
      <c r="A800" s="505" t="s">
        <v>570</v>
      </c>
      <c r="B800" s="505"/>
      <c r="C800" s="505"/>
      <c r="D800" s="505"/>
      <c r="E800" s="505"/>
      <c r="F800" s="505"/>
      <c r="G800" s="505"/>
      <c r="H800" s="505"/>
      <c r="I800" s="505"/>
      <c r="J800" s="505"/>
      <c r="K800" s="505"/>
      <c r="L800" s="505"/>
      <c r="M800" s="505"/>
      <c r="N800" s="505"/>
      <c r="O800" s="505"/>
      <c r="P800" s="505"/>
      <c r="Q800" s="505"/>
      <c r="R800" s="505"/>
      <c r="S800" s="505"/>
      <c r="T800" s="505"/>
      <c r="U800" s="506"/>
      <c r="V800" s="506"/>
      <c r="W800" s="506"/>
      <c r="X800" s="506"/>
      <c r="Y800" s="506"/>
      <c r="Z800" s="506"/>
      <c r="AA800" s="506"/>
      <c r="AB800" s="506"/>
      <c r="AC800" s="506"/>
      <c r="AD800" s="506"/>
      <c r="AE800" s="506"/>
      <c r="AF800" s="506"/>
      <c r="AG800" s="508"/>
      <c r="AH800" s="508"/>
      <c r="AI800" s="508"/>
      <c r="AJ800" s="508"/>
      <c r="AK800" s="508"/>
      <c r="AL800" s="508"/>
      <c r="AM800" s="508"/>
      <c r="AN800" s="508"/>
      <c r="AO800" s="508"/>
      <c r="AP800" s="508"/>
      <c r="AQ800" s="508"/>
      <c r="AR800" s="508"/>
      <c r="AS800" s="508"/>
      <c r="AT800" s="508"/>
      <c r="AU800" s="508"/>
      <c r="AV800" s="508"/>
      <c r="AW800" s="508"/>
      <c r="AX800" s="508"/>
      <c r="AY800" s="508"/>
      <c r="AZ800" s="508"/>
      <c r="BA800" s="508"/>
      <c r="BB800" s="508"/>
      <c r="BC800" s="508"/>
      <c r="BD800" s="508"/>
      <c r="BE800" s="508"/>
      <c r="BF800" s="508"/>
      <c r="BG800" s="508"/>
      <c r="BH800" s="508"/>
      <c r="BI800" s="508"/>
      <c r="BJ800" s="508"/>
    </row>
    <row r="801" customFormat="false" ht="15" hidden="false" customHeight="false" outlineLevel="0" collapsed="false">
      <c r="A801" s="508"/>
      <c r="B801" s="508"/>
      <c r="C801" s="508"/>
      <c r="D801" s="508"/>
      <c r="E801" s="508"/>
      <c r="F801" s="508"/>
      <c r="G801" s="508"/>
      <c r="H801" s="508"/>
      <c r="I801" s="508"/>
      <c r="J801" s="508"/>
      <c r="K801" s="508"/>
      <c r="L801" s="508"/>
      <c r="M801" s="508"/>
      <c r="N801" s="508"/>
      <c r="O801" s="508"/>
      <c r="P801" s="508"/>
      <c r="Q801" s="508"/>
      <c r="R801" s="508"/>
      <c r="S801" s="508"/>
      <c r="T801" s="508"/>
      <c r="U801" s="508"/>
      <c r="V801" s="508"/>
      <c r="W801" s="508"/>
      <c r="X801" s="508"/>
      <c r="Y801" s="508"/>
      <c r="Z801" s="508"/>
      <c r="AA801" s="508"/>
      <c r="AB801" s="508"/>
      <c r="AC801" s="508"/>
      <c r="AD801" s="508"/>
      <c r="AE801" s="508"/>
      <c r="AF801" s="508"/>
      <c r="AG801" s="508"/>
      <c r="AH801" s="508"/>
      <c r="AI801" s="508"/>
      <c r="AJ801" s="508"/>
      <c r="AK801" s="508"/>
      <c r="AL801" s="508"/>
      <c r="AM801" s="508"/>
      <c r="AN801" s="508"/>
      <c r="AO801" s="508"/>
      <c r="AP801" s="508"/>
      <c r="AQ801" s="508"/>
      <c r="AR801" s="508"/>
      <c r="AS801" s="508"/>
      <c r="AT801" s="508"/>
      <c r="AU801" s="508"/>
      <c r="AV801" s="508"/>
      <c r="AW801" s="508"/>
      <c r="AX801" s="508"/>
      <c r="AY801" s="508"/>
      <c r="AZ801" s="508"/>
      <c r="BA801" s="508"/>
      <c r="BB801" s="508"/>
      <c r="BC801" s="508"/>
      <c r="BD801" s="508"/>
      <c r="BE801" s="508"/>
      <c r="BF801" s="508"/>
      <c r="BG801" s="508"/>
      <c r="BH801" s="508"/>
      <c r="BI801" s="508"/>
      <c r="BJ801" s="508"/>
    </row>
    <row r="802" customFormat="false" ht="15" hidden="false" customHeight="false" outlineLevel="0" collapsed="false">
      <c r="A802" s="512" t="s">
        <v>571</v>
      </c>
      <c r="B802" s="512"/>
      <c r="C802" s="512"/>
      <c r="D802" s="512"/>
      <c r="E802" s="512"/>
      <c r="F802" s="512"/>
      <c r="G802" s="512"/>
      <c r="H802" s="512"/>
      <c r="I802" s="512"/>
      <c r="J802" s="512"/>
      <c r="K802" s="512"/>
      <c r="L802" s="512"/>
      <c r="M802" s="512"/>
      <c r="N802" s="512"/>
      <c r="O802" s="512"/>
      <c r="P802" s="512"/>
      <c r="Q802" s="512"/>
      <c r="R802" s="512"/>
      <c r="S802" s="512"/>
      <c r="T802" s="512"/>
      <c r="U802" s="512"/>
      <c r="V802" s="512"/>
      <c r="W802" s="512"/>
      <c r="X802" s="512"/>
      <c r="Y802" s="512"/>
      <c r="Z802" s="512"/>
      <c r="AA802" s="512"/>
      <c r="AB802" s="512"/>
      <c r="AC802" s="512"/>
      <c r="AD802" s="512"/>
      <c r="AE802" s="512"/>
      <c r="AF802" s="512"/>
      <c r="AG802" s="512"/>
      <c r="AH802" s="512"/>
      <c r="AI802" s="512"/>
      <c r="AJ802" s="512"/>
      <c r="AK802" s="512"/>
      <c r="AL802" s="512"/>
      <c r="AM802" s="512"/>
      <c r="AN802" s="512"/>
      <c r="AO802" s="512"/>
      <c r="AP802" s="512"/>
      <c r="AQ802" s="512"/>
      <c r="AR802" s="512"/>
      <c r="AS802" s="512"/>
      <c r="AT802" s="512"/>
      <c r="AU802" s="512"/>
      <c r="AV802" s="512"/>
      <c r="AW802" s="512"/>
      <c r="AX802" s="512"/>
      <c r="AY802" s="512"/>
      <c r="AZ802" s="512"/>
      <c r="BA802" s="512"/>
      <c r="BB802" s="506"/>
      <c r="BC802" s="506"/>
      <c r="BD802" s="506"/>
      <c r="BE802" s="506"/>
      <c r="BF802" s="506"/>
      <c r="BG802" s="506"/>
      <c r="BH802" s="506"/>
      <c r="BI802" s="506"/>
      <c r="BJ802" s="508"/>
    </row>
    <row r="803" customFormat="false" ht="15" hidden="false" customHeight="false" outlineLevel="0" collapsed="false">
      <c r="A803" s="508"/>
      <c r="B803" s="508"/>
      <c r="C803" s="508"/>
      <c r="D803" s="508"/>
      <c r="E803" s="508"/>
      <c r="F803" s="508"/>
      <c r="G803" s="508"/>
      <c r="H803" s="508"/>
      <c r="I803" s="508"/>
      <c r="J803" s="508"/>
      <c r="K803" s="508"/>
      <c r="L803" s="508"/>
      <c r="M803" s="508"/>
      <c r="N803" s="508"/>
      <c r="O803" s="508"/>
      <c r="P803" s="508"/>
      <c r="Q803" s="508"/>
      <c r="R803" s="508"/>
      <c r="S803" s="508"/>
      <c r="T803" s="508"/>
      <c r="U803" s="508"/>
      <c r="V803" s="508"/>
      <c r="W803" s="508"/>
      <c r="X803" s="508"/>
      <c r="Y803" s="508"/>
      <c r="Z803" s="508"/>
      <c r="AA803" s="508"/>
      <c r="AB803" s="508"/>
      <c r="AC803" s="508"/>
      <c r="AD803" s="508"/>
      <c r="AE803" s="508"/>
      <c r="AF803" s="508"/>
      <c r="AG803" s="508"/>
      <c r="AH803" s="508"/>
      <c r="AI803" s="508"/>
      <c r="AJ803" s="508"/>
      <c r="AK803" s="508"/>
      <c r="AL803" s="508"/>
      <c r="AM803" s="508"/>
      <c r="AN803" s="508"/>
      <c r="AO803" s="508"/>
      <c r="AP803" s="508"/>
      <c r="AQ803" s="508"/>
      <c r="AR803" s="508"/>
      <c r="AS803" s="508"/>
      <c r="AT803" s="508"/>
      <c r="AU803" s="508"/>
      <c r="AV803" s="508"/>
      <c r="AW803" s="508"/>
      <c r="AX803" s="508"/>
      <c r="AY803" s="508"/>
      <c r="AZ803" s="508"/>
      <c r="BA803" s="508"/>
      <c r="BB803" s="508"/>
      <c r="BC803" s="508"/>
      <c r="BD803" s="508"/>
      <c r="BE803" s="508"/>
      <c r="BF803" s="508"/>
      <c r="BG803" s="508"/>
      <c r="BH803" s="508"/>
      <c r="BI803" s="508"/>
      <c r="BJ803" s="508"/>
    </row>
    <row r="804" customFormat="false" ht="15" hidden="false" customHeight="false" outlineLevel="0" collapsed="false">
      <c r="A804" s="505" t="s">
        <v>572</v>
      </c>
      <c r="B804" s="505"/>
      <c r="C804" s="505"/>
      <c r="D804" s="505"/>
      <c r="E804" s="505"/>
      <c r="F804" s="505"/>
      <c r="G804" s="506"/>
      <c r="H804" s="506"/>
      <c r="I804" s="506"/>
      <c r="J804" s="506"/>
      <c r="K804" s="506"/>
      <c r="L804" s="506"/>
      <c r="M804" s="506"/>
      <c r="N804" s="506"/>
      <c r="O804" s="506"/>
      <c r="P804" s="506"/>
      <c r="Q804" s="506"/>
      <c r="R804" s="506"/>
      <c r="S804" s="506"/>
      <c r="T804" s="506"/>
      <c r="U804" s="506"/>
      <c r="V804" s="506"/>
      <c r="W804" s="506"/>
      <c r="X804" s="506"/>
      <c r="Y804" s="506"/>
      <c r="Z804" s="506"/>
      <c r="AA804" s="506"/>
      <c r="AB804" s="506"/>
      <c r="AC804" s="506"/>
      <c r="AD804" s="506"/>
      <c r="AE804" s="506"/>
      <c r="AF804" s="506"/>
      <c r="AG804" s="506"/>
      <c r="AH804" s="506"/>
      <c r="AI804" s="506"/>
      <c r="AJ804" s="506"/>
      <c r="AK804" s="506"/>
      <c r="AL804" s="506"/>
      <c r="AM804" s="506"/>
      <c r="AN804" s="506"/>
      <c r="AO804" s="506"/>
      <c r="AP804" s="506"/>
      <c r="AQ804" s="506"/>
      <c r="AR804" s="506"/>
      <c r="AS804" s="506"/>
      <c r="AT804" s="506"/>
      <c r="AU804" s="506"/>
      <c r="AV804" s="506"/>
      <c r="AW804" s="506"/>
      <c r="AX804" s="506"/>
      <c r="AY804" s="506"/>
      <c r="AZ804" s="506"/>
      <c r="BA804" s="506"/>
      <c r="BB804" s="506"/>
      <c r="BC804" s="506"/>
      <c r="BD804" s="506"/>
      <c r="BE804" s="506"/>
      <c r="BF804" s="506"/>
      <c r="BG804" s="506"/>
      <c r="BH804" s="506"/>
      <c r="BI804" s="506"/>
      <c r="BJ804" s="508"/>
    </row>
    <row r="805" customFormat="false" ht="15" hidden="false" customHeight="false" outlineLevel="0" collapsed="false">
      <c r="A805" s="508"/>
      <c r="B805" s="508"/>
      <c r="C805" s="508"/>
      <c r="D805" s="508"/>
      <c r="E805" s="508"/>
      <c r="F805" s="508"/>
      <c r="G805" s="508"/>
      <c r="H805" s="508"/>
      <c r="I805" s="508"/>
      <c r="J805" s="508"/>
      <c r="K805" s="508"/>
      <c r="L805" s="508"/>
      <c r="M805" s="508"/>
      <c r="N805" s="508"/>
      <c r="O805" s="508"/>
      <c r="P805" s="508"/>
      <c r="Q805" s="508"/>
      <c r="R805" s="508"/>
      <c r="S805" s="508"/>
      <c r="T805" s="508"/>
      <c r="U805" s="508"/>
      <c r="V805" s="508"/>
      <c r="W805" s="508"/>
      <c r="X805" s="508"/>
      <c r="Y805" s="508"/>
      <c r="Z805" s="508"/>
      <c r="AA805" s="508"/>
      <c r="AB805" s="508"/>
      <c r="AC805" s="508"/>
      <c r="AD805" s="508"/>
      <c r="AE805" s="508"/>
      <c r="AF805" s="508"/>
      <c r="AG805" s="508"/>
      <c r="AH805" s="508"/>
      <c r="AI805" s="508"/>
      <c r="AJ805" s="508"/>
      <c r="AK805" s="508"/>
      <c r="AL805" s="508"/>
      <c r="AM805" s="508"/>
      <c r="AN805" s="508"/>
      <c r="AO805" s="508"/>
      <c r="AP805" s="508"/>
      <c r="AQ805" s="508"/>
      <c r="AR805" s="508"/>
      <c r="AS805" s="508"/>
      <c r="AT805" s="508"/>
      <c r="AU805" s="508"/>
      <c r="AV805" s="508"/>
      <c r="AW805" s="508"/>
      <c r="AX805" s="508"/>
      <c r="AY805" s="508"/>
      <c r="AZ805" s="508"/>
      <c r="BA805" s="508"/>
      <c r="BB805" s="508"/>
      <c r="BC805" s="508"/>
      <c r="BD805" s="508"/>
      <c r="BE805" s="508"/>
      <c r="BF805" s="508"/>
      <c r="BG805" s="508"/>
      <c r="BH805" s="508"/>
      <c r="BI805" s="508"/>
      <c r="BJ805" s="508"/>
    </row>
    <row r="806" customFormat="false" ht="15" hidden="false" customHeight="false" outlineLevel="0" collapsed="false">
      <c r="A806" s="508" t="s">
        <v>573</v>
      </c>
      <c r="B806" s="508"/>
      <c r="C806" s="508"/>
      <c r="D806" s="508"/>
      <c r="E806" s="508"/>
      <c r="F806" s="508"/>
      <c r="G806" s="508"/>
      <c r="H806" s="508"/>
      <c r="I806" s="508"/>
      <c r="J806" s="508"/>
      <c r="K806" s="508"/>
      <c r="L806" s="508"/>
      <c r="M806" s="506"/>
      <c r="N806" s="506"/>
      <c r="O806" s="506"/>
      <c r="P806" s="506"/>
      <c r="Q806" s="506"/>
      <c r="R806" s="506"/>
      <c r="S806" s="506"/>
      <c r="T806" s="506"/>
      <c r="U806" s="506"/>
      <c r="V806" s="506"/>
      <c r="W806" s="506"/>
      <c r="X806" s="506"/>
      <c r="Y806" s="506"/>
      <c r="Z806" s="506"/>
      <c r="AA806" s="506"/>
      <c r="AB806" s="506"/>
      <c r="AC806" s="506"/>
      <c r="AD806" s="506"/>
      <c r="AE806" s="506"/>
      <c r="AF806" s="506"/>
      <c r="AG806" s="506"/>
      <c r="AH806" s="506"/>
      <c r="AI806" s="506"/>
      <c r="AJ806" s="506"/>
      <c r="AK806" s="506"/>
      <c r="AL806" s="506"/>
      <c r="AM806" s="506"/>
      <c r="AN806" s="506"/>
      <c r="AO806" s="506"/>
      <c r="AP806" s="506"/>
      <c r="AQ806" s="506"/>
      <c r="AR806" s="506"/>
      <c r="AS806" s="506"/>
      <c r="AT806" s="506"/>
      <c r="AU806" s="506"/>
      <c r="AV806" s="506"/>
      <c r="AW806" s="506"/>
      <c r="AX806" s="506"/>
      <c r="AY806" s="506"/>
      <c r="AZ806" s="506"/>
      <c r="BA806" s="506"/>
      <c r="BB806" s="506"/>
      <c r="BC806" s="506"/>
      <c r="BD806" s="506"/>
      <c r="BE806" s="506"/>
      <c r="BF806" s="506"/>
      <c r="BG806" s="506"/>
      <c r="BH806" s="506"/>
      <c r="BI806" s="506"/>
      <c r="BJ806" s="508"/>
    </row>
    <row r="807" customFormat="false" ht="15" hidden="false" customHeight="false" outlineLevel="0" collapsed="false">
      <c r="A807" s="508"/>
      <c r="B807" s="508"/>
      <c r="C807" s="508"/>
      <c r="D807" s="508"/>
      <c r="E807" s="508"/>
      <c r="F807" s="508"/>
      <c r="G807" s="508"/>
      <c r="H807" s="508"/>
      <c r="I807" s="508"/>
      <c r="J807" s="508"/>
      <c r="K807" s="508"/>
      <c r="L807" s="508"/>
      <c r="M807" s="508"/>
      <c r="N807" s="508"/>
      <c r="O807" s="508"/>
      <c r="P807" s="508"/>
      <c r="Q807" s="508"/>
      <c r="R807" s="508"/>
      <c r="S807" s="508"/>
      <c r="T807" s="508"/>
      <c r="U807" s="508"/>
      <c r="V807" s="508"/>
      <c r="W807" s="508"/>
      <c r="X807" s="508"/>
      <c r="Y807" s="508"/>
      <c r="Z807" s="508"/>
      <c r="AA807" s="508"/>
      <c r="AB807" s="508"/>
      <c r="AC807" s="508"/>
      <c r="AD807" s="508"/>
      <c r="AE807" s="508"/>
      <c r="AF807" s="508"/>
      <c r="AG807" s="508"/>
      <c r="AH807" s="508"/>
      <c r="AI807" s="508"/>
      <c r="AJ807" s="508"/>
      <c r="AK807" s="508"/>
      <c r="AL807" s="508"/>
      <c r="AM807" s="508"/>
      <c r="AN807" s="508"/>
      <c r="AO807" s="508"/>
      <c r="AP807" s="508"/>
      <c r="AQ807" s="508"/>
      <c r="AR807" s="508"/>
      <c r="AS807" s="508"/>
      <c r="AT807" s="508"/>
      <c r="AU807" s="508"/>
      <c r="AV807" s="508"/>
      <c r="AW807" s="508"/>
      <c r="AX807" s="508"/>
      <c r="AY807" s="508"/>
      <c r="AZ807" s="508"/>
      <c r="BA807" s="508"/>
      <c r="BB807" s="508"/>
      <c r="BC807" s="508"/>
      <c r="BD807" s="508"/>
      <c r="BE807" s="508"/>
      <c r="BF807" s="508"/>
      <c r="BG807" s="508"/>
      <c r="BH807" s="508"/>
      <c r="BI807" s="508"/>
      <c r="BJ807" s="508"/>
    </row>
    <row r="808" customFormat="false" ht="15" hidden="false" customHeight="false" outlineLevel="0" collapsed="false">
      <c r="A808" s="508" t="s">
        <v>574</v>
      </c>
      <c r="B808" s="508"/>
      <c r="C808" s="508"/>
      <c r="D808" s="508"/>
      <c r="E808" s="508"/>
      <c r="F808" s="508"/>
      <c r="G808" s="508"/>
      <c r="H808" s="508"/>
      <c r="I808" s="508"/>
      <c r="J808" s="508"/>
      <c r="K808" s="508"/>
      <c r="L808" s="508"/>
      <c r="M808" s="506"/>
      <c r="N808" s="506"/>
      <c r="O808" s="506"/>
      <c r="P808" s="506"/>
      <c r="Q808" s="506"/>
      <c r="R808" s="506"/>
      <c r="S808" s="506"/>
      <c r="T808" s="506"/>
      <c r="U808" s="506"/>
      <c r="V808" s="506"/>
      <c r="W808" s="506"/>
      <c r="X808" s="506"/>
      <c r="Y808" s="506"/>
      <c r="Z808" s="506"/>
      <c r="AA808" s="506"/>
      <c r="AB808" s="506"/>
      <c r="AC808" s="506"/>
      <c r="AD808" s="506"/>
      <c r="AE808" s="506"/>
      <c r="AF808" s="506"/>
      <c r="AG808" s="506"/>
      <c r="AH808" s="506"/>
      <c r="AI808" s="506"/>
      <c r="AJ808" s="506"/>
      <c r="AK808" s="506"/>
      <c r="AL808" s="506"/>
      <c r="AM808" s="506"/>
      <c r="AN808" s="506"/>
      <c r="AO808" s="506"/>
      <c r="AP808" s="506"/>
      <c r="AQ808" s="506"/>
      <c r="AR808" s="506"/>
      <c r="AS808" s="506"/>
      <c r="AT808" s="506"/>
      <c r="AU808" s="506"/>
      <c r="AV808" s="506"/>
      <c r="AW808" s="506"/>
      <c r="AX808" s="506"/>
      <c r="AY808" s="506"/>
      <c r="AZ808" s="506"/>
      <c r="BA808" s="506"/>
      <c r="BB808" s="506"/>
      <c r="BC808" s="506"/>
      <c r="BD808" s="506"/>
      <c r="BE808" s="506"/>
      <c r="BF808" s="506"/>
      <c r="BG808" s="506"/>
      <c r="BH808" s="506"/>
      <c r="BI808" s="506"/>
      <c r="BJ808" s="508"/>
    </row>
    <row r="809" customFormat="false" ht="15" hidden="false" customHeight="false" outlineLevel="0" collapsed="false">
      <c r="A809" s="508"/>
      <c r="B809" s="508"/>
      <c r="C809" s="508"/>
      <c r="D809" s="508"/>
      <c r="E809" s="508"/>
      <c r="F809" s="508"/>
      <c r="G809" s="508"/>
      <c r="H809" s="508"/>
      <c r="I809" s="508"/>
      <c r="J809" s="508"/>
      <c r="K809" s="508"/>
      <c r="L809" s="508"/>
      <c r="M809" s="508"/>
      <c r="N809" s="508"/>
      <c r="O809" s="508"/>
      <c r="P809" s="508"/>
      <c r="Q809" s="508"/>
      <c r="R809" s="508"/>
      <c r="S809" s="508"/>
      <c r="T809" s="508"/>
      <c r="U809" s="508"/>
      <c r="V809" s="508"/>
      <c r="W809" s="508"/>
      <c r="X809" s="508"/>
      <c r="Y809" s="508"/>
      <c r="Z809" s="508"/>
      <c r="AA809" s="508"/>
      <c r="AB809" s="508"/>
      <c r="AC809" s="508"/>
      <c r="AD809" s="508"/>
      <c r="AE809" s="508"/>
      <c r="AF809" s="508"/>
      <c r="AG809" s="508"/>
      <c r="AH809" s="508"/>
      <c r="AI809" s="508"/>
      <c r="AJ809" s="508"/>
      <c r="AK809" s="508"/>
      <c r="AL809" s="508"/>
      <c r="AM809" s="508"/>
      <c r="AN809" s="508"/>
      <c r="AO809" s="508"/>
      <c r="AP809" s="508"/>
      <c r="AQ809" s="508"/>
      <c r="AR809" s="508"/>
      <c r="AS809" s="508"/>
      <c r="AT809" s="508"/>
      <c r="AU809" s="508"/>
      <c r="AV809" s="508"/>
      <c r="AW809" s="508"/>
      <c r="AX809" s="508"/>
      <c r="AY809" s="508"/>
      <c r="AZ809" s="508"/>
      <c r="BA809" s="508"/>
      <c r="BB809" s="508"/>
      <c r="BC809" s="508"/>
      <c r="BD809" s="508"/>
      <c r="BE809" s="508"/>
      <c r="BF809" s="508"/>
      <c r="BG809" s="508"/>
      <c r="BH809" s="508"/>
      <c r="BI809" s="508"/>
      <c r="BJ809" s="508"/>
    </row>
    <row r="810" customFormat="false" ht="15" hidden="false" customHeight="false" outlineLevel="0" collapsed="false">
      <c r="A810" s="508" t="s">
        <v>575</v>
      </c>
      <c r="B810" s="508"/>
      <c r="C810" s="508"/>
      <c r="D810" s="508"/>
      <c r="E810" s="508"/>
      <c r="F810" s="508"/>
      <c r="G810" s="508"/>
      <c r="H810" s="508"/>
      <c r="I810" s="508"/>
      <c r="J810" s="508"/>
      <c r="K810" s="508"/>
      <c r="L810" s="508"/>
      <c r="M810" s="508"/>
      <c r="N810" s="508"/>
      <c r="O810" s="508"/>
      <c r="P810" s="508"/>
      <c r="Q810" s="508"/>
      <c r="R810" s="508"/>
      <c r="S810" s="508"/>
      <c r="T810" s="508"/>
      <c r="U810" s="508"/>
      <c r="V810" s="508"/>
      <c r="W810" s="508"/>
      <c r="X810" s="508"/>
      <c r="Y810" s="508"/>
      <c r="Z810" s="508"/>
      <c r="AA810" s="508"/>
      <c r="AB810" s="508"/>
      <c r="AC810" s="508"/>
      <c r="AD810" s="508"/>
      <c r="AE810" s="508"/>
      <c r="AF810" s="508"/>
      <c r="AG810" s="508"/>
      <c r="AH810" s="508"/>
      <c r="AI810" s="508"/>
      <c r="AJ810" s="508"/>
      <c r="AK810" s="508"/>
      <c r="AL810" s="508"/>
      <c r="AM810" s="508"/>
      <c r="AN810" s="508"/>
      <c r="AO810" s="508"/>
      <c r="AP810" s="508"/>
      <c r="AQ810" s="508"/>
      <c r="AR810" s="508"/>
      <c r="AS810" s="508"/>
      <c r="AT810" s="508"/>
      <c r="AU810" s="508"/>
      <c r="AV810" s="508"/>
      <c r="AW810" s="508"/>
      <c r="AX810" s="508"/>
      <c r="AY810" s="508"/>
      <c r="AZ810" s="508"/>
      <c r="BA810" s="508"/>
      <c r="BB810" s="508"/>
      <c r="BC810" s="508"/>
      <c r="BD810" s="508"/>
      <c r="BE810" s="508"/>
      <c r="BF810" s="508"/>
      <c r="BG810" s="508"/>
      <c r="BH810" s="508"/>
      <c r="BI810" s="508"/>
      <c r="BJ810" s="508"/>
    </row>
    <row r="811" customFormat="false" ht="15" hidden="false" customHeight="false" outlineLevel="0" collapsed="false">
      <c r="A811" s="508"/>
      <c r="B811" s="508"/>
      <c r="C811" s="508"/>
      <c r="D811" s="508"/>
      <c r="E811" s="508"/>
      <c r="F811" s="508"/>
      <c r="G811" s="508"/>
      <c r="H811" s="508"/>
      <c r="I811" s="508"/>
      <c r="J811" s="508"/>
      <c r="K811" s="508"/>
      <c r="L811" s="508"/>
      <c r="M811" s="508"/>
      <c r="N811" s="508"/>
      <c r="O811" s="508"/>
      <c r="P811" s="508"/>
      <c r="Q811" s="508"/>
      <c r="R811" s="508"/>
      <c r="S811" s="508"/>
      <c r="T811" s="508"/>
      <c r="U811" s="508"/>
      <c r="V811" s="508"/>
      <c r="W811" s="508"/>
      <c r="X811" s="508"/>
      <c r="Y811" s="508"/>
      <c r="Z811" s="508"/>
      <c r="AA811" s="508"/>
      <c r="AB811" s="508"/>
      <c r="AC811" s="508"/>
      <c r="AD811" s="508"/>
      <c r="AE811" s="508"/>
      <c r="AF811" s="508"/>
      <c r="AG811" s="508"/>
      <c r="AH811" s="508"/>
      <c r="AI811" s="508"/>
      <c r="AJ811" s="508"/>
      <c r="AK811" s="508"/>
      <c r="AL811" s="508"/>
      <c r="AM811" s="508"/>
      <c r="AN811" s="508"/>
      <c r="AO811" s="508"/>
      <c r="AP811" s="508"/>
      <c r="AQ811" s="508"/>
      <c r="AR811" s="508"/>
      <c r="AS811" s="508"/>
      <c r="AT811" s="508"/>
      <c r="AU811" s="508"/>
      <c r="AV811" s="508"/>
      <c r="AW811" s="508"/>
      <c r="AX811" s="508"/>
      <c r="AY811" s="508"/>
      <c r="AZ811" s="508"/>
      <c r="BA811" s="508"/>
      <c r="BB811" s="508"/>
      <c r="BC811" s="508"/>
      <c r="BD811" s="508"/>
      <c r="BE811" s="508"/>
      <c r="BF811" s="508"/>
      <c r="BG811" s="508"/>
      <c r="BH811" s="508"/>
      <c r="BI811" s="508"/>
      <c r="BJ811" s="508"/>
    </row>
    <row r="812" customFormat="false" ht="15" hidden="false" customHeight="false" outlineLevel="0" collapsed="false">
      <c r="A812" s="513" t="s">
        <v>576</v>
      </c>
      <c r="B812" s="513"/>
      <c r="C812" s="513"/>
      <c r="D812" s="513"/>
      <c r="E812" s="506"/>
      <c r="F812" s="506"/>
      <c r="G812" s="506"/>
      <c r="H812" s="506"/>
      <c r="I812" s="506"/>
      <c r="J812" s="506"/>
      <c r="K812" s="506"/>
      <c r="L812" s="506"/>
      <c r="M812" s="506"/>
      <c r="N812" s="506"/>
      <c r="O812" s="506"/>
      <c r="P812" s="514" t="s">
        <v>577</v>
      </c>
      <c r="Q812" s="514"/>
      <c r="R812" s="514"/>
      <c r="S812" s="514"/>
      <c r="T812" s="514"/>
      <c r="U812" s="514"/>
      <c r="V812" s="514"/>
      <c r="W812" s="514"/>
      <c r="X812" s="514"/>
      <c r="Y812" s="514"/>
      <c r="Z812" s="514"/>
      <c r="AA812" s="514"/>
      <c r="AB812" s="514"/>
      <c r="AC812" s="514"/>
      <c r="AD812" s="514"/>
      <c r="AE812" s="514"/>
      <c r="AF812" s="514"/>
      <c r="AG812" s="514"/>
      <c r="AH812" s="514"/>
      <c r="AI812" s="514"/>
      <c r="AJ812" s="514"/>
      <c r="AK812" s="514"/>
      <c r="AL812" s="514"/>
      <c r="AM812" s="514"/>
      <c r="AN812" s="514"/>
      <c r="AO812" s="514"/>
      <c r="AP812" s="514"/>
      <c r="AQ812" s="514"/>
      <c r="AR812" s="514"/>
      <c r="AS812" s="514"/>
      <c r="AT812" s="514"/>
      <c r="AU812" s="514"/>
      <c r="AV812" s="514"/>
      <c r="AW812" s="514"/>
      <c r="AX812" s="514"/>
      <c r="AY812" s="514"/>
      <c r="AZ812" s="514"/>
      <c r="BA812" s="514"/>
      <c r="BB812" s="514"/>
      <c r="BC812" s="514"/>
      <c r="BD812" s="514"/>
      <c r="BE812" s="514"/>
      <c r="BF812" s="514"/>
      <c r="BG812" s="514"/>
      <c r="BH812" s="514"/>
      <c r="BI812" s="514"/>
      <c r="BJ812" s="508"/>
    </row>
    <row r="813" customFormat="false" ht="11.25" hidden="false" customHeight="true" outlineLevel="0" collapsed="false">
      <c r="A813" s="508"/>
      <c r="B813" s="508"/>
      <c r="C813" s="508"/>
      <c r="D813" s="508"/>
      <c r="E813" s="508"/>
      <c r="F813" s="508"/>
      <c r="G813" s="508"/>
      <c r="H813" s="508"/>
      <c r="I813" s="508"/>
      <c r="J813" s="508"/>
      <c r="K813" s="508"/>
      <c r="L813" s="508"/>
      <c r="M813" s="508"/>
      <c r="N813" s="508"/>
      <c r="O813" s="508"/>
      <c r="P813" s="508"/>
      <c r="Q813" s="508"/>
      <c r="R813" s="508"/>
      <c r="S813" s="508"/>
      <c r="T813" s="508"/>
      <c r="U813" s="508"/>
      <c r="V813" s="508"/>
      <c r="W813" s="508"/>
      <c r="X813" s="508"/>
      <c r="Y813" s="508"/>
      <c r="Z813" s="508"/>
      <c r="AA813" s="508"/>
      <c r="AB813" s="508"/>
      <c r="AC813" s="508"/>
      <c r="AD813" s="508"/>
      <c r="AE813" s="508"/>
      <c r="AF813" s="508"/>
      <c r="AG813" s="508"/>
      <c r="AH813" s="508"/>
      <c r="AI813" s="508"/>
      <c r="AJ813" s="508"/>
      <c r="AK813" s="508"/>
      <c r="AL813" s="508"/>
      <c r="AM813" s="508"/>
      <c r="AN813" s="508"/>
      <c r="AO813" s="508"/>
      <c r="AP813" s="508"/>
      <c r="AQ813" s="508"/>
      <c r="AR813" s="508"/>
      <c r="AS813" s="508"/>
      <c r="AT813" s="508"/>
      <c r="AU813" s="508"/>
      <c r="AV813" s="508"/>
      <c r="AW813" s="508"/>
      <c r="AX813" s="508"/>
      <c r="AY813" s="508"/>
      <c r="AZ813" s="508"/>
      <c r="BA813" s="508"/>
      <c r="BB813" s="508"/>
      <c r="BC813" s="508"/>
      <c r="BD813" s="508"/>
      <c r="BE813" s="508"/>
      <c r="BF813" s="508"/>
      <c r="BG813" s="508"/>
      <c r="BH813" s="508"/>
      <c r="BI813" s="508"/>
      <c r="BJ813" s="508"/>
    </row>
    <row r="814" customFormat="false" ht="22.5" hidden="false" customHeight="true" outlineLevel="0" collapsed="false">
      <c r="A814" s="515" t="s">
        <v>578</v>
      </c>
      <c r="B814" s="515"/>
      <c r="C814" s="515"/>
      <c r="D814" s="515"/>
      <c r="E814" s="515"/>
      <c r="F814" s="515"/>
      <c r="G814" s="515"/>
      <c r="H814" s="515"/>
      <c r="I814" s="515"/>
      <c r="J814" s="515"/>
      <c r="K814" s="515"/>
      <c r="L814" s="515"/>
      <c r="M814" s="515"/>
      <c r="N814" s="515"/>
      <c r="O814" s="515"/>
      <c r="P814" s="515"/>
      <c r="Q814" s="515"/>
      <c r="R814" s="515"/>
      <c r="S814" s="515"/>
      <c r="T814" s="515"/>
      <c r="U814" s="515"/>
      <c r="V814" s="515"/>
      <c r="W814" s="515"/>
      <c r="X814" s="515"/>
      <c r="Y814" s="515"/>
      <c r="Z814" s="515"/>
      <c r="AA814" s="515"/>
      <c r="AB814" s="515"/>
      <c r="AC814" s="515"/>
      <c r="AD814" s="515"/>
      <c r="AE814" s="515"/>
      <c r="AF814" s="515"/>
      <c r="AG814" s="515"/>
      <c r="AH814" s="515"/>
      <c r="AI814" s="515"/>
      <c r="AJ814" s="515"/>
      <c r="AK814" s="515"/>
      <c r="AL814" s="515"/>
      <c r="AM814" s="515"/>
      <c r="AN814" s="515"/>
      <c r="AO814" s="515"/>
      <c r="AP814" s="515"/>
      <c r="AQ814" s="515"/>
      <c r="AR814" s="515"/>
      <c r="AS814" s="515"/>
      <c r="AT814" s="515"/>
      <c r="AU814" s="515"/>
      <c r="AV814" s="515"/>
      <c r="AW814" s="515"/>
      <c r="AX814" s="515"/>
      <c r="AY814" s="515"/>
      <c r="AZ814" s="515"/>
      <c r="BA814" s="515"/>
      <c r="BB814" s="515"/>
      <c r="BC814" s="515"/>
      <c r="BD814" s="515"/>
      <c r="BE814" s="515"/>
      <c r="BF814" s="515"/>
      <c r="BG814" s="515"/>
      <c r="BH814" s="515"/>
      <c r="BI814" s="515"/>
      <c r="BJ814" s="515"/>
    </row>
    <row r="815" customFormat="false" ht="15" hidden="false" customHeight="false" outlineLevel="0" collapsed="false">
      <c r="A815" s="508"/>
      <c r="B815" s="508"/>
      <c r="C815" s="508"/>
      <c r="D815" s="508"/>
      <c r="E815" s="508"/>
      <c r="F815" s="508"/>
      <c r="G815" s="508"/>
      <c r="H815" s="508"/>
      <c r="I815" s="508"/>
      <c r="J815" s="508"/>
      <c r="K815" s="508"/>
      <c r="L815" s="508"/>
      <c r="M815" s="508"/>
      <c r="N815" s="508"/>
      <c r="O815" s="508"/>
      <c r="P815" s="508"/>
      <c r="Q815" s="508"/>
      <c r="R815" s="508"/>
      <c r="S815" s="508"/>
      <c r="T815" s="508"/>
      <c r="U815" s="508"/>
      <c r="V815" s="508"/>
      <c r="W815" s="508"/>
      <c r="X815" s="508"/>
      <c r="Y815" s="508"/>
      <c r="Z815" s="508"/>
      <c r="AA815" s="508"/>
      <c r="AB815" s="508"/>
      <c r="AC815" s="508"/>
      <c r="AD815" s="508"/>
      <c r="AE815" s="508"/>
      <c r="AF815" s="508"/>
      <c r="AG815" s="508"/>
      <c r="AH815" s="508"/>
      <c r="AI815" s="508"/>
      <c r="AJ815" s="508"/>
      <c r="AK815" s="508"/>
      <c r="AL815" s="508"/>
      <c r="AM815" s="508"/>
      <c r="AN815" s="508"/>
      <c r="AO815" s="508"/>
      <c r="AP815" s="508"/>
      <c r="AQ815" s="508"/>
      <c r="AR815" s="508"/>
      <c r="AS815" s="508"/>
      <c r="AT815" s="508"/>
      <c r="AU815" s="508"/>
      <c r="AV815" s="508"/>
      <c r="AW815" s="508"/>
      <c r="AX815" s="508"/>
      <c r="AY815" s="508"/>
      <c r="AZ815" s="508"/>
      <c r="BA815" s="508"/>
      <c r="BB815" s="508"/>
      <c r="BC815" s="508"/>
      <c r="BD815" s="508"/>
      <c r="BE815" s="508"/>
      <c r="BF815" s="508"/>
      <c r="BG815" s="508"/>
      <c r="BH815" s="508"/>
      <c r="BI815" s="508"/>
      <c r="BJ815" s="508"/>
    </row>
    <row r="816" customFormat="false" ht="15" hidden="false" customHeight="false" outlineLevel="0" collapsed="false">
      <c r="A816" s="505" t="s">
        <v>89</v>
      </c>
      <c r="B816" s="505"/>
      <c r="C816" s="505"/>
      <c r="D816" s="505"/>
      <c r="E816" s="505"/>
      <c r="F816" s="505"/>
      <c r="G816" s="505"/>
      <c r="H816" s="505"/>
      <c r="I816" s="505"/>
      <c r="J816" s="505"/>
      <c r="K816" s="505"/>
      <c r="L816" s="508"/>
      <c r="M816" s="506"/>
      <c r="N816" s="506"/>
      <c r="O816" s="506"/>
      <c r="P816" s="506"/>
      <c r="Q816" s="506"/>
      <c r="R816" s="506"/>
      <c r="S816" s="506"/>
      <c r="T816" s="506"/>
      <c r="U816" s="506"/>
      <c r="V816" s="506"/>
      <c r="W816" s="506"/>
      <c r="X816" s="506"/>
      <c r="Y816" s="506"/>
      <c r="Z816" s="506"/>
      <c r="AA816" s="506"/>
      <c r="AB816" s="506"/>
      <c r="AC816" s="506"/>
      <c r="AD816" s="508"/>
      <c r="AE816" s="508"/>
      <c r="AF816" s="508"/>
      <c r="AG816" s="508"/>
      <c r="AH816" s="508"/>
      <c r="AI816" s="508"/>
      <c r="AJ816" s="508"/>
      <c r="AK816" s="508"/>
      <c r="AL816" s="508"/>
      <c r="AM816" s="508"/>
      <c r="AN816" s="508"/>
      <c r="AO816" s="508"/>
      <c r="AP816" s="508"/>
      <c r="AQ816" s="508"/>
      <c r="AR816" s="508"/>
      <c r="AS816" s="505" t="s">
        <v>579</v>
      </c>
      <c r="AT816" s="505"/>
      <c r="AU816" s="505"/>
      <c r="AV816" s="505"/>
      <c r="AW816" s="506"/>
      <c r="AX816" s="506"/>
      <c r="AY816" s="506"/>
      <c r="AZ816" s="506"/>
      <c r="BA816" s="506"/>
      <c r="BB816" s="506"/>
      <c r="BC816" s="506"/>
      <c r="BD816" s="506"/>
      <c r="BE816" s="506"/>
      <c r="BF816" s="506"/>
      <c r="BG816" s="508"/>
      <c r="BH816" s="508"/>
      <c r="BI816" s="508"/>
      <c r="BJ816" s="508"/>
    </row>
    <row r="817" customFormat="false" ht="15" hidden="false" customHeight="false" outlineLevel="0" collapsed="false">
      <c r="A817" s="508"/>
      <c r="B817" s="508"/>
      <c r="C817" s="508"/>
      <c r="D817" s="508"/>
      <c r="E817" s="508"/>
      <c r="F817" s="508"/>
      <c r="G817" s="508"/>
      <c r="H817" s="508"/>
      <c r="I817" s="508"/>
      <c r="J817" s="508"/>
      <c r="K817" s="508"/>
      <c r="L817" s="508"/>
      <c r="M817" s="508"/>
      <c r="N817" s="508"/>
      <c r="O817" s="508"/>
      <c r="P817" s="508"/>
      <c r="Q817" s="508"/>
      <c r="R817" s="508"/>
      <c r="S817" s="508"/>
      <c r="T817" s="508"/>
      <c r="U817" s="508"/>
      <c r="V817" s="508"/>
      <c r="W817" s="508"/>
      <c r="X817" s="508"/>
      <c r="Y817" s="508"/>
      <c r="Z817" s="508"/>
      <c r="AA817" s="508"/>
      <c r="AB817" s="508"/>
      <c r="AC817" s="508"/>
      <c r="AD817" s="508"/>
      <c r="AE817" s="508"/>
      <c r="AF817" s="508"/>
      <c r="AG817" s="508"/>
      <c r="AH817" s="508"/>
      <c r="AI817" s="508"/>
      <c r="AJ817" s="508"/>
      <c r="AK817" s="508"/>
      <c r="AL817" s="508"/>
      <c r="AM817" s="508"/>
      <c r="AN817" s="508"/>
      <c r="AO817" s="508"/>
      <c r="AP817" s="508"/>
      <c r="AQ817" s="508"/>
      <c r="AR817" s="508"/>
      <c r="AS817" s="508"/>
      <c r="AT817" s="508"/>
      <c r="AU817" s="508"/>
      <c r="AV817" s="508"/>
      <c r="AW817" s="508"/>
      <c r="AX817" s="508"/>
      <c r="AY817" s="508"/>
      <c r="AZ817" s="508"/>
      <c r="BA817" s="508"/>
      <c r="BB817" s="508"/>
      <c r="BC817" s="508"/>
      <c r="BD817" s="508"/>
      <c r="BE817" s="508"/>
      <c r="BF817" s="508"/>
      <c r="BG817" s="508"/>
      <c r="BH817" s="508"/>
      <c r="BI817" s="508"/>
      <c r="BJ817" s="508"/>
    </row>
    <row r="818" customFormat="false" ht="15" hidden="false" customHeight="false" outlineLevel="0" collapsed="false">
      <c r="A818" s="505" t="s">
        <v>580</v>
      </c>
      <c r="B818" s="505"/>
      <c r="C818" s="505"/>
      <c r="D818" s="505"/>
      <c r="E818" s="505"/>
      <c r="F818" s="505"/>
      <c r="G818" s="505"/>
      <c r="H818" s="505"/>
      <c r="I818" s="505"/>
      <c r="J818" s="505"/>
      <c r="K818" s="505"/>
      <c r="L818" s="505"/>
      <c r="M818" s="505"/>
      <c r="N818" s="516"/>
      <c r="O818" s="516"/>
      <c r="P818" s="516"/>
      <c r="Q818" s="516"/>
      <c r="R818" s="516"/>
      <c r="S818" s="516"/>
      <c r="T818" s="516"/>
      <c r="U818" s="516"/>
      <c r="V818" s="516"/>
      <c r="W818" s="516"/>
      <c r="X818" s="516"/>
      <c r="Y818" s="517"/>
      <c r="Z818" s="517"/>
      <c r="AA818" s="517"/>
      <c r="AB818" s="517"/>
      <c r="AC818" s="517"/>
      <c r="AD818" s="517"/>
      <c r="AE818" s="517"/>
      <c r="AF818" s="517"/>
      <c r="AG818" s="517"/>
      <c r="AH818" s="517"/>
      <c r="AI818" s="517"/>
      <c r="AJ818" s="517"/>
      <c r="AK818" s="508"/>
      <c r="AL818" s="508"/>
      <c r="AM818" s="508"/>
      <c r="AN818" s="508"/>
      <c r="AO818" s="508"/>
      <c r="AP818" s="508"/>
      <c r="AQ818" s="508"/>
      <c r="AR818" s="508"/>
      <c r="AS818" s="508"/>
      <c r="AT818" s="508"/>
      <c r="AU818" s="508"/>
      <c r="AV818" s="508"/>
      <c r="AW818" s="508"/>
      <c r="AX818" s="508"/>
      <c r="AY818" s="508"/>
      <c r="AZ818" s="508"/>
      <c r="BA818" s="508"/>
      <c r="BB818" s="508"/>
      <c r="BC818" s="508"/>
      <c r="BD818" s="508"/>
      <c r="BE818" s="508"/>
      <c r="BF818" s="508"/>
      <c r="BG818" s="508"/>
      <c r="BH818" s="508"/>
      <c r="BI818" s="508"/>
      <c r="BJ818" s="508"/>
    </row>
    <row r="819" customFormat="false" ht="15" hidden="false" customHeight="false" outlineLevel="0" collapsed="false">
      <c r="A819" s="508"/>
      <c r="B819" s="508"/>
      <c r="C819" s="508"/>
      <c r="D819" s="508"/>
      <c r="E819" s="508"/>
      <c r="F819" s="508"/>
      <c r="G819" s="508"/>
      <c r="H819" s="508"/>
      <c r="I819" s="508"/>
      <c r="J819" s="508"/>
      <c r="K819" s="508"/>
      <c r="L819" s="508"/>
      <c r="M819" s="508"/>
      <c r="N819" s="508"/>
      <c r="O819" s="508"/>
      <c r="P819" s="508"/>
      <c r="Q819" s="508"/>
      <c r="R819" s="508"/>
      <c r="S819" s="508"/>
      <c r="T819" s="508"/>
      <c r="U819" s="508"/>
      <c r="V819" s="508"/>
      <c r="W819" s="508"/>
      <c r="X819" s="508"/>
      <c r="Y819" s="508"/>
      <c r="Z819" s="508"/>
      <c r="AA819" s="508"/>
      <c r="AB819" s="508"/>
      <c r="AC819" s="508"/>
      <c r="AD819" s="508"/>
      <c r="AE819" s="508"/>
      <c r="AF819" s="508"/>
      <c r="AG819" s="508"/>
      <c r="AH819" s="508"/>
      <c r="AI819" s="508"/>
      <c r="AJ819" s="508"/>
      <c r="AK819" s="508"/>
      <c r="AL819" s="508"/>
      <c r="AM819" s="508"/>
      <c r="AN819" s="508"/>
      <c r="AO819" s="508"/>
      <c r="AP819" s="508"/>
      <c r="AQ819" s="508"/>
      <c r="AR819" s="508"/>
      <c r="AS819" s="508"/>
      <c r="AT819" s="508"/>
      <c r="AU819" s="508"/>
      <c r="AV819" s="508"/>
      <c r="AW819" s="508"/>
      <c r="AX819" s="508"/>
      <c r="AY819" s="508"/>
      <c r="AZ819" s="508"/>
      <c r="BA819" s="508"/>
      <c r="BB819" s="508"/>
      <c r="BC819" s="508"/>
      <c r="BD819" s="508"/>
      <c r="BE819" s="508"/>
      <c r="BF819" s="508"/>
      <c r="BG819" s="508"/>
      <c r="BH819" s="508"/>
      <c r="BI819" s="508"/>
      <c r="BJ819" s="508"/>
    </row>
    <row r="820" customFormat="false" ht="15" hidden="false" customHeight="false" outlineLevel="0" collapsed="false">
      <c r="A820" s="518" t="s">
        <v>581</v>
      </c>
      <c r="B820" s="518"/>
      <c r="C820" s="518"/>
      <c r="D820" s="518"/>
      <c r="E820" s="518"/>
      <c r="F820" s="518"/>
      <c r="G820" s="518"/>
      <c r="H820" s="518"/>
      <c r="I820" s="508"/>
      <c r="J820" s="519"/>
      <c r="K820" s="519"/>
      <c r="L820" s="519"/>
      <c r="M820" s="519"/>
      <c r="N820" s="519"/>
      <c r="O820" s="519"/>
      <c r="P820" s="519"/>
      <c r="Q820" s="519"/>
      <c r="R820" s="519"/>
      <c r="S820" s="519"/>
      <c r="T820" s="519"/>
      <c r="U820" s="519"/>
      <c r="V820" s="519"/>
      <c r="W820" s="519"/>
      <c r="X820" s="519"/>
      <c r="Y820" s="519"/>
      <c r="Z820" s="519"/>
      <c r="AA820" s="519"/>
      <c r="AB820" s="519"/>
      <c r="AC820" s="519"/>
      <c r="AD820" s="508"/>
      <c r="AE820" s="508"/>
      <c r="AF820" s="508"/>
      <c r="AG820" s="508"/>
      <c r="AH820" s="508"/>
      <c r="AI820" s="508"/>
      <c r="AJ820" s="508"/>
      <c r="AK820" s="508"/>
      <c r="AL820" s="508"/>
      <c r="AM820" s="508"/>
      <c r="AN820" s="508"/>
      <c r="AO820" s="508"/>
      <c r="AP820" s="508"/>
      <c r="AQ820" s="508"/>
      <c r="AR820" s="508"/>
      <c r="AS820" s="508"/>
      <c r="AT820" s="508"/>
      <c r="AU820" s="508"/>
      <c r="AV820" s="508"/>
      <c r="AW820" s="508"/>
      <c r="AX820" s="508"/>
      <c r="AY820" s="508"/>
      <c r="AZ820" s="508"/>
      <c r="BA820" s="508"/>
      <c r="BB820" s="508"/>
      <c r="BC820" s="508"/>
      <c r="BD820" s="508"/>
      <c r="BE820" s="508"/>
      <c r="BF820" s="508"/>
      <c r="BG820" s="508"/>
      <c r="BH820" s="508"/>
      <c r="BI820" s="508"/>
      <c r="BJ820" s="508"/>
    </row>
  </sheetData>
  <mergeCells count="2131">
    <mergeCell ref="G1:BJ1"/>
    <mergeCell ref="G2:BJ2"/>
    <mergeCell ref="H4:AQ4"/>
    <mergeCell ref="AR4:BJ4"/>
    <mergeCell ref="A6:AJ7"/>
    <mergeCell ref="AL6:BJ6"/>
    <mergeCell ref="AL7:BJ7"/>
    <mergeCell ref="A8:AJ8"/>
    <mergeCell ref="AL8:BJ9"/>
    <mergeCell ref="A9:AJ9"/>
    <mergeCell ref="A11:F11"/>
    <mergeCell ref="H11:AJ11"/>
    <mergeCell ref="AL11:BJ11"/>
    <mergeCell ref="J12:K12"/>
    <mergeCell ref="M12:N12"/>
    <mergeCell ref="P12:S12"/>
    <mergeCell ref="W12:Y12"/>
    <mergeCell ref="AC12:AD12"/>
    <mergeCell ref="AF12:AJ12"/>
    <mergeCell ref="AL12:BJ13"/>
    <mergeCell ref="A13:F13"/>
    <mergeCell ref="H13:H14"/>
    <mergeCell ref="J13:J14"/>
    <mergeCell ref="K13:K14"/>
    <mergeCell ref="M13:M14"/>
    <mergeCell ref="N13:N14"/>
    <mergeCell ref="P13:P14"/>
    <mergeCell ref="Q13:Q14"/>
    <mergeCell ref="R13:R14"/>
    <mergeCell ref="S13:S14"/>
    <mergeCell ref="U13:U14"/>
    <mergeCell ref="W13:W14"/>
    <mergeCell ref="X13:X14"/>
    <mergeCell ref="Y13:Y14"/>
    <mergeCell ref="AA13:AA14"/>
    <mergeCell ref="AC13:AC14"/>
    <mergeCell ref="AD13:AD14"/>
    <mergeCell ref="AF13:AF14"/>
    <mergeCell ref="AG13:AG14"/>
    <mergeCell ref="AH13:AH14"/>
    <mergeCell ref="AI13:AI14"/>
    <mergeCell ref="AJ13:AJ14"/>
    <mergeCell ref="A14:F14"/>
    <mergeCell ref="AL14:BJ20"/>
    <mergeCell ref="G15:I15"/>
    <mergeCell ref="J15:L15"/>
    <mergeCell ref="M15:O15"/>
    <mergeCell ref="P15:S15"/>
    <mergeCell ref="U15:Y15"/>
    <mergeCell ref="Z15:AB15"/>
    <mergeCell ref="AC15:AD15"/>
    <mergeCell ref="AF15:AJ15"/>
    <mergeCell ref="U16:Y16"/>
    <mergeCell ref="AF16:AJ16"/>
    <mergeCell ref="A17:H17"/>
    <mergeCell ref="J17:U17"/>
    <mergeCell ref="A18:W18"/>
    <mergeCell ref="A19:H19"/>
    <mergeCell ref="A20:W20"/>
    <mergeCell ref="A21:Q21"/>
    <mergeCell ref="A22:BJ22"/>
    <mergeCell ref="B24:H24"/>
    <mergeCell ref="K24:BJ24"/>
    <mergeCell ref="K25:BJ25"/>
    <mergeCell ref="B27:O27"/>
    <mergeCell ref="S27:BI27"/>
    <mergeCell ref="B28:O28"/>
    <mergeCell ref="S28:BI28"/>
    <mergeCell ref="B29:O29"/>
    <mergeCell ref="S29:BI29"/>
    <mergeCell ref="B30:AU30"/>
    <mergeCell ref="AX30:BI30"/>
    <mergeCell ref="B31:P31"/>
    <mergeCell ref="AX31:BI31"/>
    <mergeCell ref="B32:BI32"/>
    <mergeCell ref="B33:Q33"/>
    <mergeCell ref="B34:BI37"/>
    <mergeCell ref="B38:X38"/>
    <mergeCell ref="B39:BI42"/>
    <mergeCell ref="C44:T44"/>
    <mergeCell ref="A45:P45"/>
    <mergeCell ref="A46:M46"/>
    <mergeCell ref="N46:AA46"/>
    <mergeCell ref="AC46:AP46"/>
    <mergeCell ref="AQ46:BI46"/>
    <mergeCell ref="B48:N48"/>
    <mergeCell ref="P48:AA48"/>
    <mergeCell ref="AC48:AM48"/>
    <mergeCell ref="AO48:AX48"/>
    <mergeCell ref="AZ48:BH48"/>
    <mergeCell ref="B50:N54"/>
    <mergeCell ref="P52:AA52"/>
    <mergeCell ref="AC52:AM52"/>
    <mergeCell ref="AO52:AX52"/>
    <mergeCell ref="AZ52:BH52"/>
    <mergeCell ref="B58:N62"/>
    <mergeCell ref="P60:AA60"/>
    <mergeCell ref="AC60:AM60"/>
    <mergeCell ref="AO60:AX60"/>
    <mergeCell ref="AZ60:BH60"/>
    <mergeCell ref="B66:N70"/>
    <mergeCell ref="P68:AA68"/>
    <mergeCell ref="AC68:AM68"/>
    <mergeCell ref="AO68:AX68"/>
    <mergeCell ref="AZ68:BH68"/>
    <mergeCell ref="B74:N78"/>
    <mergeCell ref="P76:AA76"/>
    <mergeCell ref="AC76:AM76"/>
    <mergeCell ref="AO76:AX76"/>
    <mergeCell ref="AZ76:BH76"/>
    <mergeCell ref="B82:N86"/>
    <mergeCell ref="P84:AA84"/>
    <mergeCell ref="AC84:AM84"/>
    <mergeCell ref="AO84:AX84"/>
    <mergeCell ref="AZ84:BH84"/>
    <mergeCell ref="B89:X89"/>
    <mergeCell ref="G91:Q91"/>
    <mergeCell ref="AD91:AF91"/>
    <mergeCell ref="AI91:AS91"/>
    <mergeCell ref="G92:Q92"/>
    <mergeCell ref="AI92:AS92"/>
    <mergeCell ref="B94:D94"/>
    <mergeCell ref="F94:K94"/>
    <mergeCell ref="M94:Q94"/>
    <mergeCell ref="S94:X94"/>
    <mergeCell ref="AD94:AF94"/>
    <mergeCell ref="AG94:AN94"/>
    <mergeCell ref="AP94:AY94"/>
    <mergeCell ref="BA94:BI94"/>
    <mergeCell ref="B95:Z95"/>
    <mergeCell ref="AP95:AX95"/>
    <mergeCell ref="BA95:BI95"/>
    <mergeCell ref="B97:BI98"/>
    <mergeCell ref="B99:X99"/>
    <mergeCell ref="AQ99:AX99"/>
    <mergeCell ref="BA99:BH99"/>
    <mergeCell ref="B100:X100"/>
    <mergeCell ref="B101:G101"/>
    <mergeCell ref="M101:BI101"/>
    <mergeCell ref="B102:S102"/>
    <mergeCell ref="B103:S103"/>
    <mergeCell ref="AF103:BB103"/>
    <mergeCell ref="B104:S104"/>
    <mergeCell ref="AF104:BA104"/>
    <mergeCell ref="B105:X105"/>
    <mergeCell ref="B106:G106"/>
    <mergeCell ref="M106:BI106"/>
    <mergeCell ref="B107:S107"/>
    <mergeCell ref="B108:S108"/>
    <mergeCell ref="AF108:BB108"/>
    <mergeCell ref="B109:S109"/>
    <mergeCell ref="AF109:BA109"/>
    <mergeCell ref="A111:BJ111"/>
    <mergeCell ref="A112:BJ112"/>
    <mergeCell ref="B113:S113"/>
    <mergeCell ref="B114:P115"/>
    <mergeCell ref="T114:AO114"/>
    <mergeCell ref="AS114:BH114"/>
    <mergeCell ref="T115:AO115"/>
    <mergeCell ref="AS115:BH115"/>
    <mergeCell ref="C116:O116"/>
    <mergeCell ref="T116:AO116"/>
    <mergeCell ref="AS116:BH116"/>
    <mergeCell ref="AP118:BH118"/>
    <mergeCell ref="B120:Q120"/>
    <mergeCell ref="R120:AF120"/>
    <mergeCell ref="AX120:BE120"/>
    <mergeCell ref="B122:J122"/>
    <mergeCell ref="K122:Q122"/>
    <mergeCell ref="B124:Y124"/>
    <mergeCell ref="AD124:BD124"/>
    <mergeCell ref="B125:Y125"/>
    <mergeCell ref="AD125:BD125"/>
    <mergeCell ref="B127:Y127"/>
    <mergeCell ref="AD127:BD127"/>
    <mergeCell ref="B128:Y128"/>
    <mergeCell ref="AD128:BD128"/>
    <mergeCell ref="B130:Y130"/>
    <mergeCell ref="AD130:BD130"/>
    <mergeCell ref="B131:Y131"/>
    <mergeCell ref="AD131:BD131"/>
    <mergeCell ref="B133:Y133"/>
    <mergeCell ref="AD133:BD133"/>
    <mergeCell ref="B134:Y134"/>
    <mergeCell ref="AD134:BD134"/>
    <mergeCell ref="B136:Y136"/>
    <mergeCell ref="AD136:BD136"/>
    <mergeCell ref="B137:Y137"/>
    <mergeCell ref="AD137:BD137"/>
    <mergeCell ref="B139:Y139"/>
    <mergeCell ref="AD139:BD139"/>
    <mergeCell ref="B140:Y140"/>
    <mergeCell ref="AD140:BD140"/>
    <mergeCell ref="B142:Y142"/>
    <mergeCell ref="AD142:BD142"/>
    <mergeCell ref="B143:Y143"/>
    <mergeCell ref="AD143:BD143"/>
    <mergeCell ref="B145:AQ145"/>
    <mergeCell ref="B146:T146"/>
    <mergeCell ref="X146:AO146"/>
    <mergeCell ref="AR146:BH146"/>
    <mergeCell ref="B147:T147"/>
    <mergeCell ref="X147:AO147"/>
    <mergeCell ref="AR147:BH147"/>
    <mergeCell ref="B148:J148"/>
    <mergeCell ref="P148:AU148"/>
    <mergeCell ref="BB148:BH148"/>
    <mergeCell ref="B149:J149"/>
    <mergeCell ref="P149:AU149"/>
    <mergeCell ref="BB149:BH149"/>
    <mergeCell ref="B150:J150"/>
    <mergeCell ref="R150:AA150"/>
    <mergeCell ref="AH150:AJ150"/>
    <mergeCell ref="AQ150:AS150"/>
    <mergeCell ref="AV150:BD150"/>
    <mergeCell ref="B151:J151"/>
    <mergeCell ref="R151:AA151"/>
    <mergeCell ref="B152:N152"/>
    <mergeCell ref="U152:AH152"/>
    <mergeCell ref="AL152:BH152"/>
    <mergeCell ref="B153:N153"/>
    <mergeCell ref="U153:AH153"/>
    <mergeCell ref="AL153:BH153"/>
    <mergeCell ref="B155:BH155"/>
    <mergeCell ref="B156:BH156"/>
    <mergeCell ref="D158:N159"/>
    <mergeCell ref="O158:Z159"/>
    <mergeCell ref="AA158:AK159"/>
    <mergeCell ref="AL158:AV159"/>
    <mergeCell ref="AW158:BG158"/>
    <mergeCell ref="AW159:BG159"/>
    <mergeCell ref="AW160:BG162"/>
    <mergeCell ref="E161:N161"/>
    <mergeCell ref="Q161:Y161"/>
    <mergeCell ref="AB161:AJ161"/>
    <mergeCell ref="AL161:AV161"/>
    <mergeCell ref="A164:BJ164"/>
    <mergeCell ref="B165:AH165"/>
    <mergeCell ref="D167:K167"/>
    <mergeCell ref="Z167:AY167"/>
    <mergeCell ref="D168:Q168"/>
    <mergeCell ref="Z168:AY168"/>
    <mergeCell ref="E172:P172"/>
    <mergeCell ref="S172:U172"/>
    <mergeCell ref="W172:AB172"/>
    <mergeCell ref="AD172:AJ172"/>
    <mergeCell ref="AM172:AX172"/>
    <mergeCell ref="BA172:BH172"/>
    <mergeCell ref="E173:G173"/>
    <mergeCell ref="H173:J173"/>
    <mergeCell ref="K173:P173"/>
    <mergeCell ref="S173:U174"/>
    <mergeCell ref="W173:AB174"/>
    <mergeCell ref="AD173:AJ174"/>
    <mergeCell ref="AM173:AX174"/>
    <mergeCell ref="BA173:BH174"/>
    <mergeCell ref="E174:G174"/>
    <mergeCell ref="H174:J174"/>
    <mergeCell ref="K174:P174"/>
    <mergeCell ref="B177:AM177"/>
    <mergeCell ref="B178:T178"/>
    <mergeCell ref="X178:AO178"/>
    <mergeCell ref="AR178:BH178"/>
    <mergeCell ref="B179:T179"/>
    <mergeCell ref="X179:AO179"/>
    <mergeCell ref="AR179:BH179"/>
    <mergeCell ref="B180:J180"/>
    <mergeCell ref="M180:AC180"/>
    <mergeCell ref="AF180:AI180"/>
    <mergeCell ref="AL180:AT180"/>
    <mergeCell ref="AX180:BA180"/>
    <mergeCell ref="BD180:BH180"/>
    <mergeCell ref="B181:J181"/>
    <mergeCell ref="M181:AC181"/>
    <mergeCell ref="AF181:AI181"/>
    <mergeCell ref="AL181:AU181"/>
    <mergeCell ref="AX181:BA181"/>
    <mergeCell ref="BD181:BH181"/>
    <mergeCell ref="B182:N182"/>
    <mergeCell ref="U182:AH182"/>
    <mergeCell ref="AN182:AZ182"/>
    <mergeCell ref="B183:N183"/>
    <mergeCell ref="U183:AH183"/>
    <mergeCell ref="AN183:AZ183"/>
    <mergeCell ref="B185:Y185"/>
    <mergeCell ref="A187:BJ187"/>
    <mergeCell ref="C189:AC189"/>
    <mergeCell ref="AG189:BF189"/>
    <mergeCell ref="C190:AC190"/>
    <mergeCell ref="AG190:BF190"/>
    <mergeCell ref="C192:BF192"/>
    <mergeCell ref="C193:BF193"/>
    <mergeCell ref="C195:AC195"/>
    <mergeCell ref="AG195:BF195"/>
    <mergeCell ref="C196:AC196"/>
    <mergeCell ref="AG196:BF196"/>
    <mergeCell ref="A205:BJ205"/>
    <mergeCell ref="C206:BJ206"/>
    <mergeCell ref="C207:BJ207"/>
    <mergeCell ref="B211:N212"/>
    <mergeCell ref="O211:BE211"/>
    <mergeCell ref="BF211:BI212"/>
    <mergeCell ref="O212:S212"/>
    <mergeCell ref="T212:AQ212"/>
    <mergeCell ref="AR212:AX212"/>
    <mergeCell ref="AY212:BE212"/>
    <mergeCell ref="B213:N213"/>
    <mergeCell ref="O213:S213"/>
    <mergeCell ref="T213:AQ213"/>
    <mergeCell ref="AR213:AX213"/>
    <mergeCell ref="AY213:BE213"/>
    <mergeCell ref="BF213:BI215"/>
    <mergeCell ref="B214:N214"/>
    <mergeCell ref="O214:S214"/>
    <mergeCell ref="T214:AQ214"/>
    <mergeCell ref="AR214:AX214"/>
    <mergeCell ref="AY214:BE214"/>
    <mergeCell ref="B215:N215"/>
    <mergeCell ref="O215:S215"/>
    <mergeCell ref="T215:AQ215"/>
    <mergeCell ref="AR215:AX215"/>
    <mergeCell ref="AY215:BE215"/>
    <mergeCell ref="B216:N216"/>
    <mergeCell ref="O216:S216"/>
    <mergeCell ref="T216:AQ216"/>
    <mergeCell ref="AR216:AX216"/>
    <mergeCell ref="AY216:BE216"/>
    <mergeCell ref="BF216:BI216"/>
    <mergeCell ref="B217:N217"/>
    <mergeCell ref="O217:S217"/>
    <mergeCell ref="T217:AQ217"/>
    <mergeCell ref="AR217:AX217"/>
    <mergeCell ref="AY217:BE217"/>
    <mergeCell ref="BF217:BI217"/>
    <mergeCell ref="B218:N218"/>
    <mergeCell ref="O218:S218"/>
    <mergeCell ref="T218:AQ218"/>
    <mergeCell ref="AR218:AX218"/>
    <mergeCell ref="AY218:BE218"/>
    <mergeCell ref="BF218:BI220"/>
    <mergeCell ref="B219:N219"/>
    <mergeCell ref="O219:S219"/>
    <mergeCell ref="T219:AQ219"/>
    <mergeCell ref="AR219:AX219"/>
    <mergeCell ref="AY219:BE219"/>
    <mergeCell ref="B220:N220"/>
    <mergeCell ref="O220:S220"/>
    <mergeCell ref="T220:AQ220"/>
    <mergeCell ref="AR220:AX220"/>
    <mergeCell ref="AY220:BE220"/>
    <mergeCell ref="B221:N221"/>
    <mergeCell ref="O221:S221"/>
    <mergeCell ref="T221:AQ221"/>
    <mergeCell ref="AR221:AX221"/>
    <mergeCell ref="AY221:BE221"/>
    <mergeCell ref="BF221:BI223"/>
    <mergeCell ref="B222:N222"/>
    <mergeCell ref="O222:S222"/>
    <mergeCell ref="T222:AQ222"/>
    <mergeCell ref="AR222:AX222"/>
    <mergeCell ref="AY222:BE222"/>
    <mergeCell ref="B223:N223"/>
    <mergeCell ref="O223:S223"/>
    <mergeCell ref="T223:AQ223"/>
    <mergeCell ref="AR223:AX223"/>
    <mergeCell ref="AY223:BE223"/>
    <mergeCell ref="E224:AP224"/>
    <mergeCell ref="A225:BI228"/>
    <mergeCell ref="B229:P229"/>
    <mergeCell ref="A230:AJ230"/>
    <mergeCell ref="AK230:BJ230"/>
    <mergeCell ref="A231:AJ231"/>
    <mergeCell ref="AK231:AS231"/>
    <mergeCell ref="AT231:BA231"/>
    <mergeCell ref="BB231:BJ231"/>
    <mergeCell ref="A232:BJ232"/>
    <mergeCell ref="P234:W234"/>
    <mergeCell ref="X234:AC234"/>
    <mergeCell ref="AF234:AU234"/>
    <mergeCell ref="AW234:BF234"/>
    <mergeCell ref="A236:AJ236"/>
    <mergeCell ref="AK236:AS236"/>
    <mergeCell ref="AT236:BA236"/>
    <mergeCell ref="BB236:BJ236"/>
    <mergeCell ref="A237:AJ237"/>
    <mergeCell ref="AK237:AS237"/>
    <mergeCell ref="AT237:BA237"/>
    <mergeCell ref="BB237:BJ237"/>
    <mergeCell ref="A238:AJ238"/>
    <mergeCell ref="AK238:AS238"/>
    <mergeCell ref="AT238:BA238"/>
    <mergeCell ref="BB238:BJ238"/>
    <mergeCell ref="A239:AJ239"/>
    <mergeCell ref="AK239:AS239"/>
    <mergeCell ref="AT239:BA239"/>
    <mergeCell ref="BB239:BJ239"/>
    <mergeCell ref="A240:AJ240"/>
    <mergeCell ref="AK240:AS240"/>
    <mergeCell ref="AT240:BA240"/>
    <mergeCell ref="BB240:BJ240"/>
    <mergeCell ref="A241:AJ241"/>
    <mergeCell ref="AK241:AS241"/>
    <mergeCell ref="AT241:BA241"/>
    <mergeCell ref="BB241:BJ241"/>
    <mergeCell ref="A242:AJ242"/>
    <mergeCell ref="AK242:AS242"/>
    <mergeCell ref="AT242:BA242"/>
    <mergeCell ref="BB242:BJ242"/>
    <mergeCell ref="A243:AJ243"/>
    <mergeCell ref="AK243:AS243"/>
    <mergeCell ref="AT243:BA243"/>
    <mergeCell ref="BB243:BJ243"/>
    <mergeCell ref="A244:AJ244"/>
    <mergeCell ref="AK244:AS244"/>
    <mergeCell ref="AT244:BA244"/>
    <mergeCell ref="BB244:BJ244"/>
    <mergeCell ref="A245:AJ245"/>
    <mergeCell ref="AK245:AS245"/>
    <mergeCell ref="AT245:BA245"/>
    <mergeCell ref="BB245:BJ245"/>
    <mergeCell ref="A246:AJ246"/>
    <mergeCell ref="AK246:AS246"/>
    <mergeCell ref="AT246:BA246"/>
    <mergeCell ref="BB246:BJ246"/>
    <mergeCell ref="A247:AJ247"/>
    <mergeCell ref="AK247:AS247"/>
    <mergeCell ref="AT247:BA247"/>
    <mergeCell ref="BB247:BJ247"/>
    <mergeCell ref="A248:AJ248"/>
    <mergeCell ref="AK248:AS248"/>
    <mergeCell ref="AT248:BA248"/>
    <mergeCell ref="BB248:BJ248"/>
    <mergeCell ref="A249:AJ249"/>
    <mergeCell ref="AK249:AS249"/>
    <mergeCell ref="AT249:BA249"/>
    <mergeCell ref="BB249:BJ249"/>
    <mergeCell ref="A250:AJ250"/>
    <mergeCell ref="AK250:AS250"/>
    <mergeCell ref="AT250:BA250"/>
    <mergeCell ref="BB250:BJ250"/>
    <mergeCell ref="A251:AJ251"/>
    <mergeCell ref="AK251:AS251"/>
    <mergeCell ref="AT251:BA251"/>
    <mergeCell ref="BB251:BJ251"/>
    <mergeCell ref="A252:Z252"/>
    <mergeCell ref="AK252:BJ252"/>
    <mergeCell ref="A253:AJ253"/>
    <mergeCell ref="AK253:AS253"/>
    <mergeCell ref="AT253:BA253"/>
    <mergeCell ref="BB253:BJ253"/>
    <mergeCell ref="A254:AJ254"/>
    <mergeCell ref="AK254:AS254"/>
    <mergeCell ref="AT254:BA254"/>
    <mergeCell ref="BB254:BJ254"/>
    <mergeCell ref="A255:AJ255"/>
    <mergeCell ref="AK255:AS255"/>
    <mergeCell ref="AT255:BA255"/>
    <mergeCell ref="BB255:BJ255"/>
    <mergeCell ref="A256:AJ256"/>
    <mergeCell ref="AK256:AS256"/>
    <mergeCell ref="AT256:BA256"/>
    <mergeCell ref="BB256:BJ256"/>
    <mergeCell ref="A257:AJ257"/>
    <mergeCell ref="AK257:AS257"/>
    <mergeCell ref="AT257:BA257"/>
    <mergeCell ref="BB257:BJ257"/>
    <mergeCell ref="A258:AJ258"/>
    <mergeCell ref="AK258:AS258"/>
    <mergeCell ref="AT258:BA258"/>
    <mergeCell ref="BB258:BJ258"/>
    <mergeCell ref="A259:AJ259"/>
    <mergeCell ref="AK259:AS259"/>
    <mergeCell ref="AT259:BA259"/>
    <mergeCell ref="BB259:BJ259"/>
    <mergeCell ref="A260:AJ260"/>
    <mergeCell ref="AK260:AS260"/>
    <mergeCell ref="AT260:BA260"/>
    <mergeCell ref="BB260:BJ260"/>
    <mergeCell ref="A261:AJ261"/>
    <mergeCell ref="AK261:AS261"/>
    <mergeCell ref="AT261:BA261"/>
    <mergeCell ref="BB261:BJ261"/>
    <mergeCell ref="A262:AJ262"/>
    <mergeCell ref="AK262:AS262"/>
    <mergeCell ref="AT262:BA262"/>
    <mergeCell ref="BB262:BJ262"/>
    <mergeCell ref="A263:AJ263"/>
    <mergeCell ref="AK263:AS263"/>
    <mergeCell ref="AT263:BA263"/>
    <mergeCell ref="BB263:BJ263"/>
    <mergeCell ref="A264:AJ264"/>
    <mergeCell ref="AK264:AS264"/>
    <mergeCell ref="AT264:BA264"/>
    <mergeCell ref="BB264:BJ264"/>
    <mergeCell ref="A265:AJ265"/>
    <mergeCell ref="AK265:AS265"/>
    <mergeCell ref="AT265:BA265"/>
    <mergeCell ref="BB265:BJ265"/>
    <mergeCell ref="A266:AJ266"/>
    <mergeCell ref="AK266:AS266"/>
    <mergeCell ref="AT266:BA266"/>
    <mergeCell ref="BB266:BJ266"/>
    <mergeCell ref="A267:AJ267"/>
    <mergeCell ref="AK267:AS267"/>
    <mergeCell ref="AT267:BA267"/>
    <mergeCell ref="BB267:BJ267"/>
    <mergeCell ref="A268:AJ268"/>
    <mergeCell ref="AK268:AS268"/>
    <mergeCell ref="AT268:BA268"/>
    <mergeCell ref="BB268:BJ268"/>
    <mergeCell ref="A269:AJ269"/>
    <mergeCell ref="AK269:AS269"/>
    <mergeCell ref="AT269:BA269"/>
    <mergeCell ref="BB269:BJ269"/>
    <mergeCell ref="A270:AJ270"/>
    <mergeCell ref="AK270:AS270"/>
    <mergeCell ref="AT270:BA270"/>
    <mergeCell ref="BB270:BJ270"/>
    <mergeCell ref="A271:R271"/>
    <mergeCell ref="AK271:BJ271"/>
    <mergeCell ref="A272:AJ272"/>
    <mergeCell ref="AK272:AS272"/>
    <mergeCell ref="AT272:BA272"/>
    <mergeCell ref="BB272:BJ272"/>
    <mergeCell ref="A273:AJ273"/>
    <mergeCell ref="AK273:AS273"/>
    <mergeCell ref="AT273:BA273"/>
    <mergeCell ref="BB273:BJ273"/>
    <mergeCell ref="A274:AJ274"/>
    <mergeCell ref="AK274:AS274"/>
    <mergeCell ref="AT274:BA274"/>
    <mergeCell ref="BB274:BJ274"/>
    <mergeCell ref="A275:AJ275"/>
    <mergeCell ref="AK275:AS275"/>
    <mergeCell ref="AT275:BA275"/>
    <mergeCell ref="BB275:BJ275"/>
    <mergeCell ref="A276:AJ276"/>
    <mergeCell ref="AK276:BJ276"/>
    <mergeCell ref="A277:AJ277"/>
    <mergeCell ref="AK277:AS277"/>
    <mergeCell ref="AT277:BA277"/>
    <mergeCell ref="BB277:BJ277"/>
    <mergeCell ref="A278:AJ278"/>
    <mergeCell ref="AK278:AS278"/>
    <mergeCell ref="AT278:BA278"/>
    <mergeCell ref="BB278:BJ278"/>
    <mergeCell ref="A279:AJ279"/>
    <mergeCell ref="AK279:AS279"/>
    <mergeCell ref="AT279:BA279"/>
    <mergeCell ref="BB279:BJ279"/>
    <mergeCell ref="A280:AJ280"/>
    <mergeCell ref="AK280:AS280"/>
    <mergeCell ref="AT280:BA280"/>
    <mergeCell ref="BB280:BJ280"/>
    <mergeCell ref="A281:AJ281"/>
    <mergeCell ref="AK281:AS281"/>
    <mergeCell ref="AT281:BA281"/>
    <mergeCell ref="BB281:BJ281"/>
    <mergeCell ref="A282:AJ282"/>
    <mergeCell ref="AK282:AS282"/>
    <mergeCell ref="AT282:BA282"/>
    <mergeCell ref="BB282:BJ282"/>
    <mergeCell ref="A283:AJ283"/>
    <mergeCell ref="AK283:AS283"/>
    <mergeCell ref="AT283:BA283"/>
    <mergeCell ref="BB283:BJ283"/>
    <mergeCell ref="A284:AJ284"/>
    <mergeCell ref="AK284:AS284"/>
    <mergeCell ref="AT284:BA284"/>
    <mergeCell ref="BB284:BJ284"/>
    <mergeCell ref="A285:N285"/>
    <mergeCell ref="P285:AJ285"/>
    <mergeCell ref="AK285:AS285"/>
    <mergeCell ref="AT285:BA285"/>
    <mergeCell ref="BB285:BJ285"/>
    <mergeCell ref="A286:N286"/>
    <mergeCell ref="P286:AJ286"/>
    <mergeCell ref="AK286:AS286"/>
    <mergeCell ref="AT286:BA286"/>
    <mergeCell ref="BB286:BJ286"/>
    <mergeCell ref="A287:AJ287"/>
    <mergeCell ref="AK287:AS287"/>
    <mergeCell ref="AT287:BA287"/>
    <mergeCell ref="BB287:BJ287"/>
    <mergeCell ref="A288:AJ288"/>
    <mergeCell ref="AK288:AS288"/>
    <mergeCell ref="AT288:BA288"/>
    <mergeCell ref="BB288:BJ288"/>
    <mergeCell ref="A289:AG289"/>
    <mergeCell ref="AK289:AR289"/>
    <mergeCell ref="AT289:BJ289"/>
    <mergeCell ref="A290:AJ290"/>
    <mergeCell ref="AK290:AS290"/>
    <mergeCell ref="AT290:BJ290"/>
    <mergeCell ref="A291:AF291"/>
    <mergeCell ref="AK291:AS291"/>
    <mergeCell ref="AT291:BJ291"/>
    <mergeCell ref="B293:P293"/>
    <mergeCell ref="A294:AJ294"/>
    <mergeCell ref="AK294:BJ294"/>
    <mergeCell ref="A295:AJ295"/>
    <mergeCell ref="AK295:AS295"/>
    <mergeCell ref="AT295:BA295"/>
    <mergeCell ref="BB295:BJ295"/>
    <mergeCell ref="A296:BJ296"/>
    <mergeCell ref="P298:W298"/>
    <mergeCell ref="X298:AC298"/>
    <mergeCell ref="AF298:AU298"/>
    <mergeCell ref="AW298:BF298"/>
    <mergeCell ref="A300:AJ300"/>
    <mergeCell ref="AK300:AS300"/>
    <mergeCell ref="AT300:BA300"/>
    <mergeCell ref="BB300:BJ300"/>
    <mergeCell ref="A301:AJ301"/>
    <mergeCell ref="AK301:AS301"/>
    <mergeCell ref="AT301:BA301"/>
    <mergeCell ref="BB301:BJ301"/>
    <mergeCell ref="A302:AJ302"/>
    <mergeCell ref="AK302:AS302"/>
    <mergeCell ref="AT302:BA302"/>
    <mergeCell ref="BB302:BJ302"/>
    <mergeCell ref="A303:AJ303"/>
    <mergeCell ref="AK303:AS303"/>
    <mergeCell ref="AT303:BA303"/>
    <mergeCell ref="BB303:BJ303"/>
    <mergeCell ref="A304:AJ304"/>
    <mergeCell ref="AK304:AS304"/>
    <mergeCell ref="AT304:BA304"/>
    <mergeCell ref="BB304:BJ304"/>
    <mergeCell ref="A305:AJ305"/>
    <mergeCell ref="AK305:AS305"/>
    <mergeCell ref="AT305:BA305"/>
    <mergeCell ref="BB305:BJ305"/>
    <mergeCell ref="A306:AJ306"/>
    <mergeCell ref="AK306:AS306"/>
    <mergeCell ref="AT306:BA306"/>
    <mergeCell ref="BB306:BJ306"/>
    <mergeCell ref="A307:AJ307"/>
    <mergeCell ref="AK307:AS307"/>
    <mergeCell ref="AT307:BA307"/>
    <mergeCell ref="BB307:BJ307"/>
    <mergeCell ref="A308:AJ308"/>
    <mergeCell ref="AK308:AS308"/>
    <mergeCell ref="AT308:BA308"/>
    <mergeCell ref="BB308:BJ308"/>
    <mergeCell ref="A309:AJ309"/>
    <mergeCell ref="AK309:AS309"/>
    <mergeCell ref="AT309:BA309"/>
    <mergeCell ref="BB309:BJ309"/>
    <mergeCell ref="A310:AJ310"/>
    <mergeCell ref="AK310:AS310"/>
    <mergeCell ref="AT310:BA310"/>
    <mergeCell ref="BB310:BJ310"/>
    <mergeCell ref="A311:AJ311"/>
    <mergeCell ref="AK311:AS311"/>
    <mergeCell ref="AT311:BA311"/>
    <mergeCell ref="BB311:BJ311"/>
    <mergeCell ref="A312:AJ312"/>
    <mergeCell ref="AK312:AS312"/>
    <mergeCell ref="AT312:BA312"/>
    <mergeCell ref="BB312:BJ312"/>
    <mergeCell ref="A313:AJ313"/>
    <mergeCell ref="AK313:AS313"/>
    <mergeCell ref="AT313:BA313"/>
    <mergeCell ref="BB313:BJ313"/>
    <mergeCell ref="A314:AJ314"/>
    <mergeCell ref="AK314:AS314"/>
    <mergeCell ref="AT314:BA314"/>
    <mergeCell ref="BB314:BJ314"/>
    <mergeCell ref="A315:AJ315"/>
    <mergeCell ref="AK315:AS315"/>
    <mergeCell ref="AT315:BA315"/>
    <mergeCell ref="BB315:BJ315"/>
    <mergeCell ref="A316:AJ316"/>
    <mergeCell ref="AK316:AS316"/>
    <mergeCell ref="AT316:BA316"/>
    <mergeCell ref="BB316:BJ316"/>
    <mergeCell ref="A317:AJ317"/>
    <mergeCell ref="AK317:AS317"/>
    <mergeCell ref="AT317:BA317"/>
    <mergeCell ref="BB317:BJ317"/>
    <mergeCell ref="A318:AJ318"/>
    <mergeCell ref="AK318:AS318"/>
    <mergeCell ref="AT318:BA318"/>
    <mergeCell ref="BB318:BJ318"/>
    <mergeCell ref="A319:AJ319"/>
    <mergeCell ref="AK319:AS319"/>
    <mergeCell ref="AT319:BA319"/>
    <mergeCell ref="BB319:BJ319"/>
    <mergeCell ref="A320:AJ320"/>
    <mergeCell ref="AK320:AS320"/>
    <mergeCell ref="AT320:BA320"/>
    <mergeCell ref="BB320:BJ320"/>
    <mergeCell ref="A321:AJ321"/>
    <mergeCell ref="AK321:AS321"/>
    <mergeCell ref="AT321:BA321"/>
    <mergeCell ref="BB321:BJ321"/>
    <mergeCell ref="A322:AJ322"/>
    <mergeCell ref="AK322:AS322"/>
    <mergeCell ref="AT322:BA322"/>
    <mergeCell ref="BB322:BJ322"/>
    <mergeCell ref="A323:AJ323"/>
    <mergeCell ref="AK323:AS323"/>
    <mergeCell ref="AT323:BA323"/>
    <mergeCell ref="BB323:BJ323"/>
    <mergeCell ref="A324:AJ324"/>
    <mergeCell ref="AK324:AS324"/>
    <mergeCell ref="AT324:BA324"/>
    <mergeCell ref="BB324:BJ324"/>
    <mergeCell ref="A325:AJ325"/>
    <mergeCell ref="AK325:AS325"/>
    <mergeCell ref="AT325:BA325"/>
    <mergeCell ref="BB325:BJ325"/>
    <mergeCell ref="A326:AJ326"/>
    <mergeCell ref="AK326:AS326"/>
    <mergeCell ref="AT326:BA326"/>
    <mergeCell ref="BB326:BJ326"/>
    <mergeCell ref="A327:AJ327"/>
    <mergeCell ref="AK327:AS327"/>
    <mergeCell ref="AT327:BA327"/>
    <mergeCell ref="BB327:BJ327"/>
    <mergeCell ref="A328:AJ328"/>
    <mergeCell ref="AK328:AS328"/>
    <mergeCell ref="AT328:BA328"/>
    <mergeCell ref="BB328:BJ328"/>
    <mergeCell ref="A329:AJ329"/>
    <mergeCell ref="AK329:AS329"/>
    <mergeCell ref="AT329:BA329"/>
    <mergeCell ref="BB329:BJ329"/>
    <mergeCell ref="A330:AJ330"/>
    <mergeCell ref="AK330:AS330"/>
    <mergeCell ref="AT330:BA330"/>
    <mergeCell ref="BB330:BJ330"/>
    <mergeCell ref="A331:AJ331"/>
    <mergeCell ref="AK331:AS331"/>
    <mergeCell ref="AT331:BA331"/>
    <mergeCell ref="BB331:BJ331"/>
    <mergeCell ref="A332:AJ332"/>
    <mergeCell ref="AK332:AS332"/>
    <mergeCell ref="AT332:BA332"/>
    <mergeCell ref="BB332:BJ332"/>
    <mergeCell ref="A333:AJ333"/>
    <mergeCell ref="AK333:AS333"/>
    <mergeCell ref="AT333:BA333"/>
    <mergeCell ref="BB333:BJ333"/>
    <mergeCell ref="A334:Z334"/>
    <mergeCell ref="AK334:BJ334"/>
    <mergeCell ref="A335:AJ335"/>
    <mergeCell ref="AK335:AS335"/>
    <mergeCell ref="AT335:BA335"/>
    <mergeCell ref="BB335:BJ335"/>
    <mergeCell ref="A336:AJ336"/>
    <mergeCell ref="AK336:AS336"/>
    <mergeCell ref="AT336:BA336"/>
    <mergeCell ref="BB336:BJ336"/>
    <mergeCell ref="A337:AJ337"/>
    <mergeCell ref="AK337:AS337"/>
    <mergeCell ref="AT337:BA337"/>
    <mergeCell ref="BB337:BJ337"/>
    <mergeCell ref="A338:AJ338"/>
    <mergeCell ref="AK338:AS338"/>
    <mergeCell ref="AT338:BA338"/>
    <mergeCell ref="BB338:BJ338"/>
    <mergeCell ref="A339:AJ339"/>
    <mergeCell ref="AK339:AS339"/>
    <mergeCell ref="AT339:BA339"/>
    <mergeCell ref="BB339:BJ339"/>
    <mergeCell ref="A340:AJ340"/>
    <mergeCell ref="AK340:AS340"/>
    <mergeCell ref="AT340:BA340"/>
    <mergeCell ref="BB340:BJ340"/>
    <mergeCell ref="A341:AJ341"/>
    <mergeCell ref="AK341:AS341"/>
    <mergeCell ref="AT341:BA341"/>
    <mergeCell ref="BB341:BJ341"/>
    <mergeCell ref="A342:AJ342"/>
    <mergeCell ref="AK342:AS342"/>
    <mergeCell ref="AT342:BA342"/>
    <mergeCell ref="BB342:BJ342"/>
    <mergeCell ref="A343:AJ343"/>
    <mergeCell ref="AK343:AS343"/>
    <mergeCell ref="AT343:BA343"/>
    <mergeCell ref="BB343:BJ343"/>
    <mergeCell ref="A344:AJ344"/>
    <mergeCell ref="AK344:AS344"/>
    <mergeCell ref="AT344:BA344"/>
    <mergeCell ref="BB344:BJ344"/>
    <mergeCell ref="A345:AJ345"/>
    <mergeCell ref="AK345:AS345"/>
    <mergeCell ref="AT345:BA345"/>
    <mergeCell ref="BB345:BJ345"/>
    <mergeCell ref="A346:AJ346"/>
    <mergeCell ref="AK346:AS346"/>
    <mergeCell ref="AT346:BA346"/>
    <mergeCell ref="BB346:BJ346"/>
    <mergeCell ref="A347:AJ347"/>
    <mergeCell ref="AK347:AS347"/>
    <mergeCell ref="AT347:BA347"/>
    <mergeCell ref="BB347:BJ347"/>
    <mergeCell ref="A348:AJ348"/>
    <mergeCell ref="AK348:AS348"/>
    <mergeCell ref="AT348:BA348"/>
    <mergeCell ref="BB348:BJ348"/>
    <mergeCell ref="A349:AJ349"/>
    <mergeCell ref="AK349:AS349"/>
    <mergeCell ref="AT349:BA349"/>
    <mergeCell ref="BB349:BJ349"/>
    <mergeCell ref="A350:AJ350"/>
    <mergeCell ref="AK350:AS350"/>
    <mergeCell ref="AT350:BA350"/>
    <mergeCell ref="BB350:BJ350"/>
    <mergeCell ref="A351:AJ351"/>
    <mergeCell ref="AK351:AS351"/>
    <mergeCell ref="AT351:BA351"/>
    <mergeCell ref="BB351:BJ351"/>
    <mergeCell ref="A352:AJ352"/>
    <mergeCell ref="AK352:AS352"/>
    <mergeCell ref="AT352:BA352"/>
    <mergeCell ref="BB352:BJ352"/>
    <mergeCell ref="A353:AJ353"/>
    <mergeCell ref="AK353:AS353"/>
    <mergeCell ref="AT353:BA353"/>
    <mergeCell ref="BB353:BJ353"/>
    <mergeCell ref="A354:AJ354"/>
    <mergeCell ref="AK354:AS354"/>
    <mergeCell ref="AT354:BA354"/>
    <mergeCell ref="BB354:BJ354"/>
    <mergeCell ref="A355:AJ355"/>
    <mergeCell ref="AK355:AS355"/>
    <mergeCell ref="AT355:BA355"/>
    <mergeCell ref="BB355:BJ355"/>
    <mergeCell ref="A356:AJ356"/>
    <mergeCell ref="AK356:AS356"/>
    <mergeCell ref="AT356:BA356"/>
    <mergeCell ref="BB356:BJ356"/>
    <mergeCell ref="A357:AJ357"/>
    <mergeCell ref="AK357:AS357"/>
    <mergeCell ref="AT357:BA357"/>
    <mergeCell ref="BB357:BJ357"/>
    <mergeCell ref="A358:R358"/>
    <mergeCell ref="AK358:BJ358"/>
    <mergeCell ref="A359:AJ359"/>
    <mergeCell ref="AK359:AS359"/>
    <mergeCell ref="AT359:BA359"/>
    <mergeCell ref="BB359:BJ359"/>
    <mergeCell ref="A360:AJ360"/>
    <mergeCell ref="AK360:AS360"/>
    <mergeCell ref="AT360:BA360"/>
    <mergeCell ref="BB360:BJ360"/>
    <mergeCell ref="A361:AJ361"/>
    <mergeCell ref="AK361:AS361"/>
    <mergeCell ref="AT361:BA361"/>
    <mergeCell ref="BB361:BJ361"/>
    <mergeCell ref="A362:AJ362"/>
    <mergeCell ref="AK362:AS362"/>
    <mergeCell ref="AT362:BA362"/>
    <mergeCell ref="BB362:BJ362"/>
    <mergeCell ref="A363:AJ363"/>
    <mergeCell ref="AK363:BJ363"/>
    <mergeCell ref="A364:AJ364"/>
    <mergeCell ref="AK364:AS364"/>
    <mergeCell ref="AT364:BA364"/>
    <mergeCell ref="BB364:BJ364"/>
    <mergeCell ref="A365:AJ365"/>
    <mergeCell ref="AK365:AS365"/>
    <mergeCell ref="AT365:BA365"/>
    <mergeCell ref="BB365:BJ365"/>
    <mergeCell ref="A366:AJ366"/>
    <mergeCell ref="AK366:AS366"/>
    <mergeCell ref="AT366:BA366"/>
    <mergeCell ref="BB366:BJ366"/>
    <mergeCell ref="A367:AJ367"/>
    <mergeCell ref="AK367:AS367"/>
    <mergeCell ref="AT367:BA367"/>
    <mergeCell ref="BB367:BJ367"/>
    <mergeCell ref="A368:AJ368"/>
    <mergeCell ref="AK368:AS368"/>
    <mergeCell ref="AT368:BA368"/>
    <mergeCell ref="BB368:BJ368"/>
    <mergeCell ref="A369:AJ369"/>
    <mergeCell ref="AK369:AS369"/>
    <mergeCell ref="AT369:BA369"/>
    <mergeCell ref="BB369:BJ369"/>
    <mergeCell ref="A370:AJ370"/>
    <mergeCell ref="AK370:AS370"/>
    <mergeCell ref="AT370:BA370"/>
    <mergeCell ref="BB370:BJ370"/>
    <mergeCell ref="A371:AJ371"/>
    <mergeCell ref="AK371:AS371"/>
    <mergeCell ref="AT371:BA371"/>
    <mergeCell ref="BB371:BJ371"/>
    <mergeCell ref="A372:N372"/>
    <mergeCell ref="P372:AJ372"/>
    <mergeCell ref="AK372:AS372"/>
    <mergeCell ref="AT372:BA372"/>
    <mergeCell ref="BB372:BJ372"/>
    <mergeCell ref="A373:N373"/>
    <mergeCell ref="P373:AJ373"/>
    <mergeCell ref="AK373:AS373"/>
    <mergeCell ref="AT373:BA373"/>
    <mergeCell ref="BB373:BJ373"/>
    <mergeCell ref="A374:AJ374"/>
    <mergeCell ref="AK374:AS374"/>
    <mergeCell ref="AT374:BA374"/>
    <mergeCell ref="BB374:BJ374"/>
    <mergeCell ref="A375:AJ375"/>
    <mergeCell ref="AK375:AS375"/>
    <mergeCell ref="AT375:BA375"/>
    <mergeCell ref="BB375:BJ375"/>
    <mergeCell ref="A376:AG376"/>
    <mergeCell ref="AK376:AR376"/>
    <mergeCell ref="AT376:BJ376"/>
    <mergeCell ref="A377:AJ377"/>
    <mergeCell ref="AK377:AS377"/>
    <mergeCell ref="AT377:BJ377"/>
    <mergeCell ref="A378:AF378"/>
    <mergeCell ref="AK378:AS378"/>
    <mergeCell ref="AT378:BJ378"/>
    <mergeCell ref="H381:AQ381"/>
    <mergeCell ref="H382:AQ382"/>
    <mergeCell ref="AR382:BJ383"/>
    <mergeCell ref="H383:AQ383"/>
    <mergeCell ref="H384:AQ384"/>
    <mergeCell ref="AR384:AZ384"/>
    <mergeCell ref="BA384:BJ384"/>
    <mergeCell ref="H385:BJ385"/>
    <mergeCell ref="A386:BJ386"/>
    <mergeCell ref="A387:BJ387"/>
    <mergeCell ref="A388:BJ388"/>
    <mergeCell ref="A389:D389"/>
    <mergeCell ref="E389:AQ389"/>
    <mergeCell ref="AR389:AZ389"/>
    <mergeCell ref="BA389:BJ389"/>
    <mergeCell ref="A390:D390"/>
    <mergeCell ref="E390:AQ390"/>
    <mergeCell ref="AR390:AZ390"/>
    <mergeCell ref="BA390:BJ390"/>
    <mergeCell ref="A391:D391"/>
    <mergeCell ref="E391:AQ391"/>
    <mergeCell ref="AR391:AZ391"/>
    <mergeCell ref="BA391:BJ391"/>
    <mergeCell ref="A392:D392"/>
    <mergeCell ref="E392:AQ392"/>
    <mergeCell ref="AR392:AZ392"/>
    <mergeCell ref="BA392:BJ392"/>
    <mergeCell ref="A393:D393"/>
    <mergeCell ref="E393:AQ393"/>
    <mergeCell ref="AR393:AZ393"/>
    <mergeCell ref="BA393:BJ393"/>
    <mergeCell ref="A394:D394"/>
    <mergeCell ref="E394:AQ394"/>
    <mergeCell ref="AR394:AZ394"/>
    <mergeCell ref="BA394:BJ394"/>
    <mergeCell ref="A395:D395"/>
    <mergeCell ref="E395:AQ395"/>
    <mergeCell ref="AR395:AZ395"/>
    <mergeCell ref="BA395:BJ395"/>
    <mergeCell ref="A396:D396"/>
    <mergeCell ref="E396:AQ396"/>
    <mergeCell ref="AR396:AZ396"/>
    <mergeCell ref="BA396:BJ396"/>
    <mergeCell ref="A397:D397"/>
    <mergeCell ref="E397:AQ397"/>
    <mergeCell ref="AR397:AZ397"/>
    <mergeCell ref="BA397:BJ397"/>
    <mergeCell ref="A398:D398"/>
    <mergeCell ref="E398:AQ398"/>
    <mergeCell ref="AR398:AZ398"/>
    <mergeCell ref="BA398:BJ398"/>
    <mergeCell ref="A399:D399"/>
    <mergeCell ref="E399:AQ399"/>
    <mergeCell ref="AR399:AZ399"/>
    <mergeCell ref="BA399:BJ399"/>
    <mergeCell ref="A400:D400"/>
    <mergeCell ref="E400:AQ400"/>
    <mergeCell ref="AR400:AZ400"/>
    <mergeCell ref="BA400:BJ400"/>
    <mergeCell ref="A401:D401"/>
    <mergeCell ref="E401:AQ401"/>
    <mergeCell ref="AR401:AZ401"/>
    <mergeCell ref="BA401:BJ401"/>
    <mergeCell ref="A402:D402"/>
    <mergeCell ref="E402:AQ402"/>
    <mergeCell ref="AR402:AZ402"/>
    <mergeCell ref="BA402:BJ402"/>
    <mergeCell ref="A403:D403"/>
    <mergeCell ref="E403:AQ403"/>
    <mergeCell ref="AR403:AZ403"/>
    <mergeCell ref="BA403:BJ403"/>
    <mergeCell ref="A404:D404"/>
    <mergeCell ref="G404:AQ404"/>
    <mergeCell ref="AR404:AZ404"/>
    <mergeCell ref="BA404:BJ404"/>
    <mergeCell ref="A405:D405"/>
    <mergeCell ref="G405:AQ405"/>
    <mergeCell ref="AR405:AZ405"/>
    <mergeCell ref="BA405:BJ405"/>
    <mergeCell ref="A406:D406"/>
    <mergeCell ref="G406:AQ406"/>
    <mergeCell ref="AR406:AZ406"/>
    <mergeCell ref="BA406:BJ406"/>
    <mergeCell ref="A407:D407"/>
    <mergeCell ref="G407:AQ407"/>
    <mergeCell ref="AR407:AZ407"/>
    <mergeCell ref="BA407:BJ407"/>
    <mergeCell ref="A408:D408"/>
    <mergeCell ref="G408:AQ408"/>
    <mergeCell ref="AR408:AZ408"/>
    <mergeCell ref="BA408:BJ408"/>
    <mergeCell ref="A409:D409"/>
    <mergeCell ref="G409:AQ409"/>
    <mergeCell ref="AR409:AZ409"/>
    <mergeCell ref="BA409:BJ409"/>
    <mergeCell ref="A410:D410"/>
    <mergeCell ref="E410:AQ410"/>
    <mergeCell ref="AR410:AZ410"/>
    <mergeCell ref="BA410:BJ410"/>
    <mergeCell ref="A411:D411"/>
    <mergeCell ref="E411:AQ411"/>
    <mergeCell ref="AR411:AZ411"/>
    <mergeCell ref="BA411:BJ411"/>
    <mergeCell ref="A412:D412"/>
    <mergeCell ref="E412:AQ412"/>
    <mergeCell ref="AR412:AZ412"/>
    <mergeCell ref="BA412:BJ412"/>
    <mergeCell ref="A413:D413"/>
    <mergeCell ref="E413:AQ413"/>
    <mergeCell ref="AR413:AZ413"/>
    <mergeCell ref="BA413:BJ413"/>
    <mergeCell ref="A414:D414"/>
    <mergeCell ref="E414:AQ414"/>
    <mergeCell ref="AR414:AZ414"/>
    <mergeCell ref="BA414:BJ414"/>
    <mergeCell ref="A415:D415"/>
    <mergeCell ref="E415:AQ415"/>
    <mergeCell ref="AR415:AZ415"/>
    <mergeCell ref="BA415:BJ415"/>
    <mergeCell ref="A416:D416"/>
    <mergeCell ref="E416:AQ416"/>
    <mergeCell ref="AR416:AZ416"/>
    <mergeCell ref="BA416:BJ416"/>
    <mergeCell ref="A417:D417"/>
    <mergeCell ref="E417:AQ417"/>
    <mergeCell ref="AR417:AZ417"/>
    <mergeCell ref="BA417:BJ417"/>
    <mergeCell ref="A418:D418"/>
    <mergeCell ref="E418:AQ418"/>
    <mergeCell ref="AR418:AZ418"/>
    <mergeCell ref="BA418:BJ418"/>
    <mergeCell ref="A419:D419"/>
    <mergeCell ref="E419:AQ419"/>
    <mergeCell ref="AR419:AZ419"/>
    <mergeCell ref="BA419:BJ419"/>
    <mergeCell ref="A420:D420"/>
    <mergeCell ref="E420:AQ420"/>
    <mergeCell ref="AR420:AZ420"/>
    <mergeCell ref="BA420:BJ420"/>
    <mergeCell ref="A421:D421"/>
    <mergeCell ref="E421:AQ421"/>
    <mergeCell ref="AR421:AZ421"/>
    <mergeCell ref="BA421:BJ421"/>
    <mergeCell ref="A422:AQ422"/>
    <mergeCell ref="AR422:BJ422"/>
    <mergeCell ref="A424:AR424"/>
    <mergeCell ref="H426:AQ426"/>
    <mergeCell ref="H427:AQ427"/>
    <mergeCell ref="AR427:BJ428"/>
    <mergeCell ref="H428:AQ428"/>
    <mergeCell ref="H429:AQ429"/>
    <mergeCell ref="AR429:AZ429"/>
    <mergeCell ref="BA429:BJ429"/>
    <mergeCell ref="H430:BJ430"/>
    <mergeCell ref="A431:BJ431"/>
    <mergeCell ref="A432:BJ432"/>
    <mergeCell ref="A433:BJ433"/>
    <mergeCell ref="A434:D434"/>
    <mergeCell ref="E434:AQ434"/>
    <mergeCell ref="AR434:AZ434"/>
    <mergeCell ref="BA434:BJ434"/>
    <mergeCell ref="A435:D435"/>
    <mergeCell ref="E435:AQ435"/>
    <mergeCell ref="AR435:AZ435"/>
    <mergeCell ref="BA435:BJ435"/>
    <mergeCell ref="A436:D436"/>
    <mergeCell ref="E436:AQ436"/>
    <mergeCell ref="AR436:AZ436"/>
    <mergeCell ref="BA436:BJ436"/>
    <mergeCell ref="A437:D437"/>
    <mergeCell ref="E437:AQ437"/>
    <mergeCell ref="AR437:AZ437"/>
    <mergeCell ref="BA437:BJ437"/>
    <mergeCell ref="A438:D438"/>
    <mergeCell ref="E438:AQ438"/>
    <mergeCell ref="AR438:AZ438"/>
    <mergeCell ref="BA438:BJ438"/>
    <mergeCell ref="A439:D439"/>
    <mergeCell ref="E439:AQ439"/>
    <mergeCell ref="AR439:AZ439"/>
    <mergeCell ref="BA439:BJ439"/>
    <mergeCell ref="A440:D440"/>
    <mergeCell ref="E440:AQ440"/>
    <mergeCell ref="AR440:AZ440"/>
    <mergeCell ref="BA440:BJ440"/>
    <mergeCell ref="E441:AQ441"/>
    <mergeCell ref="AR441:AZ441"/>
    <mergeCell ref="BA441:BJ441"/>
    <mergeCell ref="E442:AQ442"/>
    <mergeCell ref="AR442:AZ442"/>
    <mergeCell ref="BA442:BJ442"/>
    <mergeCell ref="E443:AQ443"/>
    <mergeCell ref="AR443:AZ443"/>
    <mergeCell ref="BA443:BJ443"/>
    <mergeCell ref="E444:AQ444"/>
    <mergeCell ref="AR444:AZ444"/>
    <mergeCell ref="BA444:BJ444"/>
    <mergeCell ref="A445:D445"/>
    <mergeCell ref="E445:AQ445"/>
    <mergeCell ref="AR445:AZ445"/>
    <mergeCell ref="BA445:BJ445"/>
    <mergeCell ref="E446:AQ446"/>
    <mergeCell ref="AR446:AZ446"/>
    <mergeCell ref="BA446:BJ446"/>
    <mergeCell ref="E447:AQ447"/>
    <mergeCell ref="AR447:AZ447"/>
    <mergeCell ref="BA447:BJ447"/>
    <mergeCell ref="A448:D448"/>
    <mergeCell ref="E448:AQ448"/>
    <mergeCell ref="AR448:AZ448"/>
    <mergeCell ref="BA448:BJ448"/>
    <mergeCell ref="A449:D449"/>
    <mergeCell ref="E449:AQ449"/>
    <mergeCell ref="AR449:AZ449"/>
    <mergeCell ref="BA449:BJ449"/>
    <mergeCell ref="A450:D450"/>
    <mergeCell ref="E450:AQ450"/>
    <mergeCell ref="AR450:AZ450"/>
    <mergeCell ref="BA450:BJ450"/>
    <mergeCell ref="A451:D451"/>
    <mergeCell ref="E451:AQ451"/>
    <mergeCell ref="AR451:AZ451"/>
    <mergeCell ref="BA451:BJ451"/>
    <mergeCell ref="A452:D452"/>
    <mergeCell ref="E452:AQ452"/>
    <mergeCell ref="AR452:AZ452"/>
    <mergeCell ref="BA452:BJ452"/>
    <mergeCell ref="A453:D453"/>
    <mergeCell ref="E453:AQ453"/>
    <mergeCell ref="AR453:AZ453"/>
    <mergeCell ref="BA453:BJ453"/>
    <mergeCell ref="A454:D454"/>
    <mergeCell ref="E454:AQ454"/>
    <mergeCell ref="AR454:AZ454"/>
    <mergeCell ref="BA454:BJ454"/>
    <mergeCell ref="A455:D455"/>
    <mergeCell ref="E455:AQ455"/>
    <mergeCell ref="AR455:AZ455"/>
    <mergeCell ref="BA455:BJ455"/>
    <mergeCell ref="A456:D456"/>
    <mergeCell ref="E456:AQ456"/>
    <mergeCell ref="AR456:AZ456"/>
    <mergeCell ref="BA456:BJ456"/>
    <mergeCell ref="A457:D457"/>
    <mergeCell ref="E457:AQ457"/>
    <mergeCell ref="AR457:AZ457"/>
    <mergeCell ref="BA457:BJ457"/>
    <mergeCell ref="A458:D458"/>
    <mergeCell ref="E458:AQ458"/>
    <mergeCell ref="AR458:AZ458"/>
    <mergeCell ref="BA458:BJ458"/>
    <mergeCell ref="A459:D459"/>
    <mergeCell ref="E459:AQ459"/>
    <mergeCell ref="AR459:AZ459"/>
    <mergeCell ref="BA459:BJ459"/>
    <mergeCell ref="A460:D460"/>
    <mergeCell ref="E460:AQ460"/>
    <mergeCell ref="AR460:AZ460"/>
    <mergeCell ref="BA460:BJ460"/>
    <mergeCell ref="E461:AQ461"/>
    <mergeCell ref="AR461:AZ461"/>
    <mergeCell ref="BA461:BJ461"/>
    <mergeCell ref="E462:AQ462"/>
    <mergeCell ref="AR462:AZ462"/>
    <mergeCell ref="BA462:BJ462"/>
    <mergeCell ref="A463:D463"/>
    <mergeCell ref="E463:AQ463"/>
    <mergeCell ref="AR463:AZ463"/>
    <mergeCell ref="BA463:BJ463"/>
    <mergeCell ref="A464:D464"/>
    <mergeCell ref="E464:AQ464"/>
    <mergeCell ref="AR464:AZ464"/>
    <mergeCell ref="BA464:BJ464"/>
    <mergeCell ref="A465:D465"/>
    <mergeCell ref="E465:AQ465"/>
    <mergeCell ref="AR465:AZ465"/>
    <mergeCell ref="BA465:BJ465"/>
    <mergeCell ref="A466:D466"/>
    <mergeCell ref="E466:AQ466"/>
    <mergeCell ref="AR466:AZ466"/>
    <mergeCell ref="BA466:BJ466"/>
    <mergeCell ref="A467:D467"/>
    <mergeCell ref="E467:AQ467"/>
    <mergeCell ref="AR467:AZ467"/>
    <mergeCell ref="BA467:BJ467"/>
    <mergeCell ref="E468:AQ468"/>
    <mergeCell ref="AR468:AZ468"/>
    <mergeCell ref="BA468:BJ468"/>
    <mergeCell ref="E469:AQ469"/>
    <mergeCell ref="AR469:AZ469"/>
    <mergeCell ref="BA469:BJ469"/>
    <mergeCell ref="A470:D470"/>
    <mergeCell ref="E470:AQ470"/>
    <mergeCell ref="AR470:AZ470"/>
    <mergeCell ref="BA470:BJ470"/>
    <mergeCell ref="A471:D471"/>
    <mergeCell ref="E471:AQ471"/>
    <mergeCell ref="AR471:AZ471"/>
    <mergeCell ref="BA471:BJ471"/>
    <mergeCell ref="A472:D472"/>
    <mergeCell ref="E472:AQ472"/>
    <mergeCell ref="AR472:AZ472"/>
    <mergeCell ref="BA472:BJ472"/>
    <mergeCell ref="A473:AQ473"/>
    <mergeCell ref="AR473:BJ473"/>
    <mergeCell ref="A475:AR475"/>
    <mergeCell ref="H477:AQ477"/>
    <mergeCell ref="H478:AQ478"/>
    <mergeCell ref="AR478:BJ479"/>
    <mergeCell ref="H479:AQ479"/>
    <mergeCell ref="H480:AQ480"/>
    <mergeCell ref="AR480:AZ480"/>
    <mergeCell ref="BA480:BJ480"/>
    <mergeCell ref="H481:BJ481"/>
    <mergeCell ref="A482:BJ482"/>
    <mergeCell ref="A483:BJ483"/>
    <mergeCell ref="A484:BJ484"/>
    <mergeCell ref="A485:D485"/>
    <mergeCell ref="E485:AQ485"/>
    <mergeCell ref="AR485:BJ485"/>
    <mergeCell ref="A486:AQ486"/>
    <mergeCell ref="AR486:AZ486"/>
    <mergeCell ref="BA486:BJ486"/>
    <mergeCell ref="A487:AQ487"/>
    <mergeCell ref="AR487:AZ487"/>
    <mergeCell ref="BA487:BJ487"/>
    <mergeCell ref="A488:D488"/>
    <mergeCell ref="E488:AQ488"/>
    <mergeCell ref="AR488:AZ488"/>
    <mergeCell ref="BA488:BJ488"/>
    <mergeCell ref="A489:D489"/>
    <mergeCell ref="E489:AQ489"/>
    <mergeCell ref="AR489:AZ489"/>
    <mergeCell ref="BA489:BJ489"/>
    <mergeCell ref="A490:D490"/>
    <mergeCell ref="E490:AQ490"/>
    <mergeCell ref="AR490:AZ490"/>
    <mergeCell ref="BA490:BJ490"/>
    <mergeCell ref="A491:D491"/>
    <mergeCell ref="E491:AQ491"/>
    <mergeCell ref="AR491:AZ491"/>
    <mergeCell ref="BA491:BJ491"/>
    <mergeCell ref="A492:D492"/>
    <mergeCell ref="E492:AQ492"/>
    <mergeCell ref="AR492:AZ492"/>
    <mergeCell ref="BA492:BJ492"/>
    <mergeCell ref="A493:D493"/>
    <mergeCell ref="E493:AQ493"/>
    <mergeCell ref="AR493:AZ493"/>
    <mergeCell ref="BA493:BJ493"/>
    <mergeCell ref="A494:D494"/>
    <mergeCell ref="E494:AQ494"/>
    <mergeCell ref="AR494:AZ494"/>
    <mergeCell ref="BA494:BJ494"/>
    <mergeCell ref="A495:D495"/>
    <mergeCell ref="E495:AQ495"/>
    <mergeCell ref="AR495:AZ495"/>
    <mergeCell ref="BA495:BJ495"/>
    <mergeCell ref="A496:D496"/>
    <mergeCell ref="E496:AQ496"/>
    <mergeCell ref="AR496:AZ496"/>
    <mergeCell ref="BA496:BJ496"/>
    <mergeCell ref="A497:BJ497"/>
    <mergeCell ref="A498:D498"/>
    <mergeCell ref="E498:AQ498"/>
    <mergeCell ref="AR498:AZ498"/>
    <mergeCell ref="BA498:BJ498"/>
    <mergeCell ref="A499:D499"/>
    <mergeCell ref="E499:AQ499"/>
    <mergeCell ref="AR499:AZ499"/>
    <mergeCell ref="BA499:BJ499"/>
    <mergeCell ref="A500:BJ500"/>
    <mergeCell ref="A501:D501"/>
    <mergeCell ref="E501:AQ501"/>
    <mergeCell ref="AR501:AZ501"/>
    <mergeCell ref="BA501:BJ501"/>
    <mergeCell ref="A502:D502"/>
    <mergeCell ref="E502:AQ502"/>
    <mergeCell ref="AR502:AZ502"/>
    <mergeCell ref="BA502:BJ502"/>
    <mergeCell ref="A503:D503"/>
    <mergeCell ref="E503:AQ503"/>
    <mergeCell ref="AR503:AZ503"/>
    <mergeCell ref="BA503:BJ503"/>
    <mergeCell ref="A504:D504"/>
    <mergeCell ref="E504:AQ504"/>
    <mergeCell ref="AR504:AZ504"/>
    <mergeCell ref="BA504:BJ504"/>
    <mergeCell ref="A505:AQ505"/>
    <mergeCell ref="AR505:AZ505"/>
    <mergeCell ref="BA505:BJ505"/>
    <mergeCell ref="A506:AQ506"/>
    <mergeCell ref="AR506:AZ506"/>
    <mergeCell ref="BA506:BJ506"/>
    <mergeCell ref="A507:AQ507"/>
    <mergeCell ref="AR507:BJ507"/>
    <mergeCell ref="A509:AS509"/>
    <mergeCell ref="H511:AQ511"/>
    <mergeCell ref="H512:AQ512"/>
    <mergeCell ref="AR512:BJ513"/>
    <mergeCell ref="H513:AQ513"/>
    <mergeCell ref="H514:AQ514"/>
    <mergeCell ref="AR514:AZ514"/>
    <mergeCell ref="BA514:BJ514"/>
    <mergeCell ref="H515:BJ515"/>
    <mergeCell ref="A516:BJ516"/>
    <mergeCell ref="A517:BJ517"/>
    <mergeCell ref="A518:BJ518"/>
    <mergeCell ref="A519:D519"/>
    <mergeCell ref="E519:AQ519"/>
    <mergeCell ref="AR519:BJ519"/>
    <mergeCell ref="A520:AQ520"/>
    <mergeCell ref="AR520:AZ520"/>
    <mergeCell ref="BA520:BJ520"/>
    <mergeCell ref="A521:AQ521"/>
    <mergeCell ref="AR521:AZ521"/>
    <mergeCell ref="BA521:BJ521"/>
    <mergeCell ref="A522:D522"/>
    <mergeCell ref="E522:AQ522"/>
    <mergeCell ref="AR522:AZ522"/>
    <mergeCell ref="BA522:BJ522"/>
    <mergeCell ref="A523:D523"/>
    <mergeCell ref="E523:AQ523"/>
    <mergeCell ref="AR523:AZ523"/>
    <mergeCell ref="BA523:BJ523"/>
    <mergeCell ref="A524:D524"/>
    <mergeCell ref="E524:AQ524"/>
    <mergeCell ref="AR524:AZ524"/>
    <mergeCell ref="BA524:BJ524"/>
    <mergeCell ref="A525:D525"/>
    <mergeCell ref="E525:AQ525"/>
    <mergeCell ref="AR525:AZ525"/>
    <mergeCell ref="BA525:BJ525"/>
    <mergeCell ref="A526:D526"/>
    <mergeCell ref="E526:AQ526"/>
    <mergeCell ref="AR526:AZ526"/>
    <mergeCell ref="BA526:BJ526"/>
    <mergeCell ref="A527:D527"/>
    <mergeCell ref="E527:AQ527"/>
    <mergeCell ref="AR527:AZ527"/>
    <mergeCell ref="BA527:BJ527"/>
    <mergeCell ref="A528:BJ528"/>
    <mergeCell ref="A529:D529"/>
    <mergeCell ref="E529:AQ529"/>
    <mergeCell ref="AR529:AZ529"/>
    <mergeCell ref="BA529:BJ529"/>
    <mergeCell ref="A530:D530"/>
    <mergeCell ref="E530:AQ530"/>
    <mergeCell ref="AR530:AZ530"/>
    <mergeCell ref="BA530:BJ530"/>
    <mergeCell ref="A531:BJ531"/>
    <mergeCell ref="A532:D532"/>
    <mergeCell ref="E532:AQ532"/>
    <mergeCell ref="AR532:AZ532"/>
    <mergeCell ref="BA532:BJ532"/>
    <mergeCell ref="A533:D533"/>
    <mergeCell ref="E533:AQ533"/>
    <mergeCell ref="AR533:AZ533"/>
    <mergeCell ref="BA533:BJ533"/>
    <mergeCell ref="A534:D534"/>
    <mergeCell ref="E534:AQ534"/>
    <mergeCell ref="AR534:AZ534"/>
    <mergeCell ref="BA534:BJ534"/>
    <mergeCell ref="A535:D535"/>
    <mergeCell ref="E535:AQ535"/>
    <mergeCell ref="AR535:AZ535"/>
    <mergeCell ref="BA535:BJ535"/>
    <mergeCell ref="A536:D536"/>
    <mergeCell ref="E536:AQ536"/>
    <mergeCell ref="AR536:AZ536"/>
    <mergeCell ref="BA536:BJ536"/>
    <mergeCell ref="A537:AQ537"/>
    <mergeCell ref="AR537:AZ537"/>
    <mergeCell ref="BA537:BJ537"/>
    <mergeCell ref="A538:AQ538"/>
    <mergeCell ref="AR538:AZ538"/>
    <mergeCell ref="BA538:BJ538"/>
    <mergeCell ref="A539:AQ539"/>
    <mergeCell ref="AR539:BJ539"/>
    <mergeCell ref="A541:AS541"/>
    <mergeCell ref="A543:BJ543"/>
    <mergeCell ref="A544:C544"/>
    <mergeCell ref="D544:R544"/>
    <mergeCell ref="S544:X544"/>
    <mergeCell ref="Y544:AP544"/>
    <mergeCell ref="AQ544:AW544"/>
    <mergeCell ref="AX544:BD544"/>
    <mergeCell ref="BE544:BJ544"/>
    <mergeCell ref="A545:C545"/>
    <mergeCell ref="D545:R545"/>
    <mergeCell ref="S545:X545"/>
    <mergeCell ref="Y545:AP545"/>
    <mergeCell ref="AQ545:AW545"/>
    <mergeCell ref="AX545:BD545"/>
    <mergeCell ref="BE545:BJ545"/>
    <mergeCell ref="A546:C546"/>
    <mergeCell ref="D546:R546"/>
    <mergeCell ref="S546:X546"/>
    <mergeCell ref="Y546:AP546"/>
    <mergeCell ref="AQ546:AW546"/>
    <mergeCell ref="AX546:BD546"/>
    <mergeCell ref="BE546:BJ546"/>
    <mergeCell ref="A547:C547"/>
    <mergeCell ref="D547:R547"/>
    <mergeCell ref="S547:X547"/>
    <mergeCell ref="Y547:AP547"/>
    <mergeCell ref="AQ547:AW547"/>
    <mergeCell ref="AX547:BD547"/>
    <mergeCell ref="BE547:BJ547"/>
    <mergeCell ref="A548:C548"/>
    <mergeCell ref="D548:R548"/>
    <mergeCell ref="S548:X548"/>
    <mergeCell ref="Y548:AP548"/>
    <mergeCell ref="AQ548:AW548"/>
    <mergeCell ref="AX548:BD548"/>
    <mergeCell ref="BE548:BJ548"/>
    <mergeCell ref="A549:C549"/>
    <mergeCell ref="D549:R549"/>
    <mergeCell ref="S549:X549"/>
    <mergeCell ref="Y549:AP549"/>
    <mergeCell ref="AQ549:AW549"/>
    <mergeCell ref="AX549:BD549"/>
    <mergeCell ref="BE549:BJ549"/>
    <mergeCell ref="A550:C550"/>
    <mergeCell ref="D550:R550"/>
    <mergeCell ref="S550:X550"/>
    <mergeCell ref="Y550:AP550"/>
    <mergeCell ref="AQ550:AW550"/>
    <mergeCell ref="AX550:BD550"/>
    <mergeCell ref="BE550:BJ550"/>
    <mergeCell ref="A551:C551"/>
    <mergeCell ref="D551:R551"/>
    <mergeCell ref="S551:X551"/>
    <mergeCell ref="Y551:AP551"/>
    <mergeCell ref="AQ551:AW551"/>
    <mergeCell ref="AX551:BD551"/>
    <mergeCell ref="BE551:BJ551"/>
    <mergeCell ref="A552:BJ552"/>
    <mergeCell ref="A553:X553"/>
    <mergeCell ref="Y553:BJ553"/>
    <mergeCell ref="A554:X554"/>
    <mergeCell ref="Y554:AP554"/>
    <mergeCell ref="AQ554:AW554"/>
    <mergeCell ref="AX554:BD554"/>
    <mergeCell ref="BE554:BJ554"/>
    <mergeCell ref="A555:X555"/>
    <mergeCell ref="Y555:AP555"/>
    <mergeCell ref="AQ555:AW555"/>
    <mergeCell ref="AX555:BD555"/>
    <mergeCell ref="BE555:BJ555"/>
    <mergeCell ref="H559:AQ559"/>
    <mergeCell ref="AR559:BJ560"/>
    <mergeCell ref="H560:AQ560"/>
    <mergeCell ref="H561:AQ561"/>
    <mergeCell ref="AR561:AZ561"/>
    <mergeCell ref="BA561:BJ561"/>
    <mergeCell ref="H562:BJ562"/>
    <mergeCell ref="A563:BJ563"/>
    <mergeCell ref="A564:BJ564"/>
    <mergeCell ref="A565:BJ565"/>
    <mergeCell ref="A566:BJ566"/>
    <mergeCell ref="A567:D567"/>
    <mergeCell ref="E567:AQ567"/>
    <mergeCell ref="AR567:AZ567"/>
    <mergeCell ref="BA567:BJ567"/>
    <mergeCell ref="A568:D568"/>
    <mergeCell ref="E568:AQ568"/>
    <mergeCell ref="AR568:AZ568"/>
    <mergeCell ref="BA568:BJ568"/>
    <mergeCell ref="A569:D569"/>
    <mergeCell ref="E569:AQ569"/>
    <mergeCell ref="AR569:AZ569"/>
    <mergeCell ref="BA569:BJ569"/>
    <mergeCell ref="A570:D570"/>
    <mergeCell ref="E570:AQ570"/>
    <mergeCell ref="AR570:AZ570"/>
    <mergeCell ref="BA570:BJ570"/>
    <mergeCell ref="A571:D571"/>
    <mergeCell ref="E571:AQ571"/>
    <mergeCell ref="AR571:AZ571"/>
    <mergeCell ref="BA571:BJ571"/>
    <mergeCell ref="A572:D572"/>
    <mergeCell ref="E572:AQ572"/>
    <mergeCell ref="AR572:AZ572"/>
    <mergeCell ref="BA572:BJ572"/>
    <mergeCell ref="A573:D573"/>
    <mergeCell ref="E573:AQ573"/>
    <mergeCell ref="AR573:AZ573"/>
    <mergeCell ref="BA573:BJ573"/>
    <mergeCell ref="A574:D574"/>
    <mergeCell ref="E574:AQ574"/>
    <mergeCell ref="AR574:AZ574"/>
    <mergeCell ref="BA574:BJ574"/>
    <mergeCell ref="A575:D575"/>
    <mergeCell ref="E575:AQ575"/>
    <mergeCell ref="AR575:AZ575"/>
    <mergeCell ref="BA575:BJ575"/>
    <mergeCell ref="A576:D576"/>
    <mergeCell ref="E576:AQ576"/>
    <mergeCell ref="AR576:AZ576"/>
    <mergeCell ref="BA576:BJ576"/>
    <mergeCell ref="A577:D577"/>
    <mergeCell ref="E577:AQ577"/>
    <mergeCell ref="AR577:AZ577"/>
    <mergeCell ref="BA577:BJ577"/>
    <mergeCell ref="A578:AQ578"/>
    <mergeCell ref="AR578:BJ578"/>
    <mergeCell ref="A579:D579"/>
    <mergeCell ref="E579:AQ579"/>
    <mergeCell ref="AR579:AZ579"/>
    <mergeCell ref="BA579:BJ579"/>
    <mergeCell ref="A580:BJ580"/>
    <mergeCell ref="A581:D581"/>
    <mergeCell ref="E581:AQ581"/>
    <mergeCell ref="AR581:AZ581"/>
    <mergeCell ref="BA581:BJ581"/>
    <mergeCell ref="A582:BJ582"/>
    <mergeCell ref="A583:D583"/>
    <mergeCell ref="E583:AQ583"/>
    <mergeCell ref="AR583:AZ583"/>
    <mergeCell ref="BA583:BJ583"/>
    <mergeCell ref="A584:D584"/>
    <mergeCell ref="E584:AQ584"/>
    <mergeCell ref="AR584:AZ584"/>
    <mergeCell ref="BA584:BJ584"/>
    <mergeCell ref="A585:D585"/>
    <mergeCell ref="E585:AQ585"/>
    <mergeCell ref="AR585:AZ585"/>
    <mergeCell ref="BA585:BJ585"/>
    <mergeCell ref="A586:D586"/>
    <mergeCell ref="E586:AQ586"/>
    <mergeCell ref="AR586:AZ586"/>
    <mergeCell ref="BA586:BJ586"/>
    <mergeCell ref="A587:D587"/>
    <mergeCell ref="E587:AQ587"/>
    <mergeCell ref="AR587:AZ587"/>
    <mergeCell ref="BA587:BJ587"/>
    <mergeCell ref="A588:D588"/>
    <mergeCell ref="E588:AQ588"/>
    <mergeCell ref="AR588:AZ588"/>
    <mergeCell ref="BA588:BJ588"/>
    <mergeCell ref="A589:D589"/>
    <mergeCell ref="E589:AQ589"/>
    <mergeCell ref="AR589:AZ589"/>
    <mergeCell ref="BA589:BJ589"/>
    <mergeCell ref="A590:D590"/>
    <mergeCell ref="E590:AQ590"/>
    <mergeCell ref="AR590:AZ590"/>
    <mergeCell ref="BA590:BJ590"/>
    <mergeCell ref="A591:D591"/>
    <mergeCell ref="E591:AQ591"/>
    <mergeCell ref="AR591:AZ591"/>
    <mergeCell ref="BA591:BJ591"/>
    <mergeCell ref="A592:D592"/>
    <mergeCell ref="E592:AQ592"/>
    <mergeCell ref="AR592:AZ592"/>
    <mergeCell ref="BA592:BJ592"/>
    <mergeCell ref="A593:D593"/>
    <mergeCell ref="E593:AQ593"/>
    <mergeCell ref="AR593:AZ593"/>
    <mergeCell ref="BA593:BJ593"/>
    <mergeCell ref="A594:D594"/>
    <mergeCell ref="E594:AQ594"/>
    <mergeCell ref="AR594:AZ594"/>
    <mergeCell ref="BA594:BJ594"/>
    <mergeCell ref="A595:D595"/>
    <mergeCell ref="E595:AQ595"/>
    <mergeCell ref="AR595:AZ595"/>
    <mergeCell ref="BA595:BJ595"/>
    <mergeCell ref="A596:D596"/>
    <mergeCell ref="E596:AQ596"/>
    <mergeCell ref="AR596:BJ596"/>
    <mergeCell ref="A598:AT598"/>
    <mergeCell ref="H601:AQ601"/>
    <mergeCell ref="AR601:BJ602"/>
    <mergeCell ref="H602:AQ602"/>
    <mergeCell ref="H603:AQ603"/>
    <mergeCell ref="AR603:AZ603"/>
    <mergeCell ref="BA603:BJ603"/>
    <mergeCell ref="H604:BJ604"/>
    <mergeCell ref="A605:BJ605"/>
    <mergeCell ref="A606:BJ606"/>
    <mergeCell ref="A607:BJ607"/>
    <mergeCell ref="A608:BJ608"/>
    <mergeCell ref="A609:D609"/>
    <mergeCell ref="E609:AQ609"/>
    <mergeCell ref="AR609:AZ609"/>
    <mergeCell ref="BA609:BJ609"/>
    <mergeCell ref="A610:D610"/>
    <mergeCell ref="E610:AQ610"/>
    <mergeCell ref="AR610:AZ610"/>
    <mergeCell ref="BA610:BJ610"/>
    <mergeCell ref="A611:D611"/>
    <mergeCell ref="E611:AQ611"/>
    <mergeCell ref="AR611:AZ611"/>
    <mergeCell ref="BA611:BJ611"/>
    <mergeCell ref="A612:D612"/>
    <mergeCell ref="E612:AQ612"/>
    <mergeCell ref="AR612:AZ612"/>
    <mergeCell ref="BA612:BJ612"/>
    <mergeCell ref="A613:D613"/>
    <mergeCell ref="E613:AQ613"/>
    <mergeCell ref="AR613:AZ613"/>
    <mergeCell ref="BA613:BJ613"/>
    <mergeCell ref="A614:D614"/>
    <mergeCell ref="E614:AQ614"/>
    <mergeCell ref="AR614:AZ614"/>
    <mergeCell ref="BA614:BJ614"/>
    <mergeCell ref="A615:D615"/>
    <mergeCell ref="E615:AQ615"/>
    <mergeCell ref="AR615:AZ615"/>
    <mergeCell ref="BA615:BJ615"/>
    <mergeCell ref="A616:D616"/>
    <mergeCell ref="E616:AQ616"/>
    <mergeCell ref="AR616:AZ616"/>
    <mergeCell ref="BA616:BJ616"/>
    <mergeCell ref="A617:D617"/>
    <mergeCell ref="E617:AQ617"/>
    <mergeCell ref="AR617:AZ617"/>
    <mergeCell ref="BA617:BJ617"/>
    <mergeCell ref="A618:D618"/>
    <mergeCell ref="E618:AQ618"/>
    <mergeCell ref="AR618:AZ618"/>
    <mergeCell ref="BA618:BJ618"/>
    <mergeCell ref="A619:D619"/>
    <mergeCell ref="E619:AQ619"/>
    <mergeCell ref="AR619:AZ619"/>
    <mergeCell ref="BA619:BJ619"/>
    <mergeCell ref="A620:D620"/>
    <mergeCell ref="E620:AQ620"/>
    <mergeCell ref="AR620:AZ620"/>
    <mergeCell ref="BA620:BJ620"/>
    <mergeCell ref="A621:AQ621"/>
    <mergeCell ref="AR621:BJ621"/>
    <mergeCell ref="A622:D622"/>
    <mergeCell ref="E622:AQ622"/>
    <mergeCell ref="AR622:AZ622"/>
    <mergeCell ref="BA622:BJ622"/>
    <mergeCell ref="A623:BJ623"/>
    <mergeCell ref="A624:D624"/>
    <mergeCell ref="E624:AQ624"/>
    <mergeCell ref="AR624:AZ624"/>
    <mergeCell ref="BA624:BJ624"/>
    <mergeCell ref="A625:BJ625"/>
    <mergeCell ref="A626:D626"/>
    <mergeCell ref="E626:AQ626"/>
    <mergeCell ref="AR626:AZ626"/>
    <mergeCell ref="BA626:BJ626"/>
    <mergeCell ref="A627:D627"/>
    <mergeCell ref="E627:AQ627"/>
    <mergeCell ref="AR627:AZ627"/>
    <mergeCell ref="BA627:BJ627"/>
    <mergeCell ref="A628:D628"/>
    <mergeCell ref="E628:AQ628"/>
    <mergeCell ref="AR628:AZ628"/>
    <mergeCell ref="BA628:BJ628"/>
    <mergeCell ref="A629:D629"/>
    <mergeCell ref="E629:AQ629"/>
    <mergeCell ref="AR629:AZ629"/>
    <mergeCell ref="BA629:BJ629"/>
    <mergeCell ref="A630:D630"/>
    <mergeCell ref="E630:AQ630"/>
    <mergeCell ref="AR630:AZ630"/>
    <mergeCell ref="BA630:BJ630"/>
    <mergeCell ref="A631:D631"/>
    <mergeCell ref="E631:AQ631"/>
    <mergeCell ref="AR631:AZ631"/>
    <mergeCell ref="BA631:BJ631"/>
    <mergeCell ref="A632:D632"/>
    <mergeCell ref="E632:AQ632"/>
    <mergeCell ref="AR632:AZ632"/>
    <mergeCell ref="BA632:BJ632"/>
    <mergeCell ref="A633:D633"/>
    <mergeCell ref="E633:AQ633"/>
    <mergeCell ref="AR633:AZ633"/>
    <mergeCell ref="BA633:BJ633"/>
    <mergeCell ref="A634:D634"/>
    <mergeCell ref="E634:AQ634"/>
    <mergeCell ref="AR634:AZ634"/>
    <mergeCell ref="BA634:BJ634"/>
    <mergeCell ref="A635:D635"/>
    <mergeCell ref="E635:AQ635"/>
    <mergeCell ref="AR635:AZ635"/>
    <mergeCell ref="BA635:BJ635"/>
    <mergeCell ref="A636:D636"/>
    <mergeCell ref="E636:AQ636"/>
    <mergeCell ref="AR636:AZ636"/>
    <mergeCell ref="BA636:BJ636"/>
    <mergeCell ref="A637:D637"/>
    <mergeCell ref="E637:AQ637"/>
    <mergeCell ref="AR637:AZ637"/>
    <mergeCell ref="BA637:BJ637"/>
    <mergeCell ref="A638:D638"/>
    <mergeCell ref="E638:AQ638"/>
    <mergeCell ref="AR638:AZ638"/>
    <mergeCell ref="BA638:BJ638"/>
    <mergeCell ref="A639:D639"/>
    <mergeCell ref="E639:AQ639"/>
    <mergeCell ref="AR639:BJ639"/>
    <mergeCell ref="A641:AT641"/>
    <mergeCell ref="A644:AE644"/>
    <mergeCell ref="AF644:BJ645"/>
    <mergeCell ref="A645:AE645"/>
    <mergeCell ref="AF646:BJ649"/>
    <mergeCell ref="A647:AE647"/>
    <mergeCell ref="A648:AE648"/>
    <mergeCell ref="A649:Q649"/>
    <mergeCell ref="R649:S649"/>
    <mergeCell ref="A650:AE650"/>
    <mergeCell ref="A651:BD652"/>
    <mergeCell ref="BE651:BJ651"/>
    <mergeCell ref="BE652:BJ652"/>
    <mergeCell ref="A653:BJ653"/>
    <mergeCell ref="A654:AE654"/>
    <mergeCell ref="AF654:AJ654"/>
    <mergeCell ref="AK654:AQ654"/>
    <mergeCell ref="AR654:AY654"/>
    <mergeCell ref="AZ654:BD654"/>
    <mergeCell ref="BE654:BJ654"/>
    <mergeCell ref="A655:AE655"/>
    <mergeCell ref="AF655:AY655"/>
    <mergeCell ref="AZ655:BJ655"/>
    <mergeCell ref="A656:AE656"/>
    <mergeCell ref="AF656:AJ656"/>
    <mergeCell ref="AK656:AQ656"/>
    <mergeCell ref="AR656:AY656"/>
    <mergeCell ref="AZ656:BD656"/>
    <mergeCell ref="BE656:BJ656"/>
    <mergeCell ref="A657:AE657"/>
    <mergeCell ref="AF657:AJ657"/>
    <mergeCell ref="AK657:AQ657"/>
    <mergeCell ref="AR657:AY657"/>
    <mergeCell ref="AZ657:BD657"/>
    <mergeCell ref="BE657:BJ657"/>
    <mergeCell ref="A658:AE658"/>
    <mergeCell ref="AF658:AJ658"/>
    <mergeCell ref="AK658:AQ658"/>
    <mergeCell ref="AR658:AY658"/>
    <mergeCell ref="AZ658:BD658"/>
    <mergeCell ref="BE658:BJ658"/>
    <mergeCell ref="A659:AE659"/>
    <mergeCell ref="AF659:AJ659"/>
    <mergeCell ref="AK659:AQ659"/>
    <mergeCell ref="AR659:AY659"/>
    <mergeCell ref="AZ659:BD659"/>
    <mergeCell ref="BE659:BJ659"/>
    <mergeCell ref="A660:AE660"/>
    <mergeCell ref="AF660:AJ660"/>
    <mergeCell ref="AK660:AQ660"/>
    <mergeCell ref="AR660:AY660"/>
    <mergeCell ref="AZ660:BD660"/>
    <mergeCell ref="BE660:BJ660"/>
    <mergeCell ref="A661:AE661"/>
    <mergeCell ref="AF661:AJ661"/>
    <mergeCell ref="AK661:AQ661"/>
    <mergeCell ref="AR661:AY661"/>
    <mergeCell ref="AZ661:BD661"/>
    <mergeCell ref="BE661:BJ661"/>
    <mergeCell ref="A662:AE662"/>
    <mergeCell ref="AK662:AQ662"/>
    <mergeCell ref="AR662:AY662"/>
    <mergeCell ref="AZ662:BJ662"/>
    <mergeCell ref="A663:AE663"/>
    <mergeCell ref="AF663:AJ663"/>
    <mergeCell ref="AK663:AQ663"/>
    <mergeCell ref="AR663:AY663"/>
    <mergeCell ref="AZ663:BD663"/>
    <mergeCell ref="BE663:BJ663"/>
    <mergeCell ref="A664:AE664"/>
    <mergeCell ref="AF664:AJ664"/>
    <mergeCell ref="AK664:AQ664"/>
    <mergeCell ref="AR664:AY664"/>
    <mergeCell ref="AZ664:BD664"/>
    <mergeCell ref="BE664:BJ664"/>
    <mergeCell ref="A665:AE665"/>
    <mergeCell ref="AF665:AJ665"/>
    <mergeCell ref="AK665:AQ665"/>
    <mergeCell ref="AR665:AY665"/>
    <mergeCell ref="AZ665:BD665"/>
    <mergeCell ref="BE665:BJ665"/>
    <mergeCell ref="A666:AE666"/>
    <mergeCell ref="AK666:AQ666"/>
    <mergeCell ref="AR666:AY666"/>
    <mergeCell ref="AZ666:BD666"/>
    <mergeCell ref="BE666:BJ666"/>
    <mergeCell ref="A667:AE667"/>
    <mergeCell ref="AF667:AJ667"/>
    <mergeCell ref="AK667:AQ667"/>
    <mergeCell ref="AZ667:BD667"/>
    <mergeCell ref="BE667:BJ667"/>
    <mergeCell ref="A668:AE668"/>
    <mergeCell ref="AF668:AJ668"/>
    <mergeCell ref="AK668:AQ668"/>
    <mergeCell ref="AR668:AY668"/>
    <mergeCell ref="AZ668:BD668"/>
    <mergeCell ref="BE668:BJ668"/>
    <mergeCell ref="A669:AE669"/>
    <mergeCell ref="AF669:AJ669"/>
    <mergeCell ref="AK669:AQ669"/>
    <mergeCell ref="AR669:AY669"/>
    <mergeCell ref="AZ669:BD669"/>
    <mergeCell ref="BE669:BJ669"/>
    <mergeCell ref="A670:AE670"/>
    <mergeCell ref="AF670:AJ670"/>
    <mergeCell ref="AK670:AQ670"/>
    <mergeCell ref="AR670:AY670"/>
    <mergeCell ref="AZ670:BD670"/>
    <mergeCell ref="BE670:BJ670"/>
    <mergeCell ref="A671:AE671"/>
    <mergeCell ref="AK671:AQ671"/>
    <mergeCell ref="AR671:AY671"/>
    <mergeCell ref="AZ671:BD671"/>
    <mergeCell ref="BE671:BJ671"/>
    <mergeCell ref="A672:AE672"/>
    <mergeCell ref="AK672:AQ672"/>
    <mergeCell ref="A673:AE673"/>
    <mergeCell ref="A674:AE674"/>
    <mergeCell ref="AF674:AJ674"/>
    <mergeCell ref="AK674:AQ674"/>
    <mergeCell ref="AR674:AY677"/>
    <mergeCell ref="AZ674:BD677"/>
    <mergeCell ref="BE674:BJ677"/>
    <mergeCell ref="A675:AE675"/>
    <mergeCell ref="AF675:AJ675"/>
    <mergeCell ref="AK675:AQ675"/>
    <mergeCell ref="A676:AE676"/>
    <mergeCell ref="AF676:AJ676"/>
    <mergeCell ref="AK676:AQ676"/>
    <mergeCell ref="A677:AE677"/>
    <mergeCell ref="AF677:AJ677"/>
    <mergeCell ref="AK677:AQ677"/>
    <mergeCell ref="A678:BI678"/>
    <mergeCell ref="A679:AE679"/>
    <mergeCell ref="AK679:AQ679"/>
    <mergeCell ref="AZ679:BD679"/>
    <mergeCell ref="BE679:BJ679"/>
    <mergeCell ref="A680:AE680"/>
    <mergeCell ref="AK680:AQ680"/>
    <mergeCell ref="AZ680:BD680"/>
    <mergeCell ref="BE680:BJ680"/>
    <mergeCell ref="A681:AE681"/>
    <mergeCell ref="AK681:AQ681"/>
    <mergeCell ref="AZ681:BD681"/>
    <mergeCell ref="BE681:BJ681"/>
    <mergeCell ref="A682:AE682"/>
    <mergeCell ref="AK682:AQ682"/>
    <mergeCell ref="AZ682:BD682"/>
    <mergeCell ref="BE682:BJ682"/>
    <mergeCell ref="A683:AE683"/>
    <mergeCell ref="AK683:AQ683"/>
    <mergeCell ref="AZ683:BD683"/>
    <mergeCell ref="BE683:BJ683"/>
    <mergeCell ref="A684:AE684"/>
    <mergeCell ref="AK684:AQ684"/>
    <mergeCell ref="AZ684:BD684"/>
    <mergeCell ref="BE684:BJ684"/>
    <mergeCell ref="A685:AE685"/>
    <mergeCell ref="AK685:AQ685"/>
    <mergeCell ref="AZ685:BD685"/>
    <mergeCell ref="BE685:BJ685"/>
    <mergeCell ref="A686:AE686"/>
    <mergeCell ref="A687:AE687"/>
    <mergeCell ref="AZ687:BD687"/>
    <mergeCell ref="BE687:BJ687"/>
    <mergeCell ref="A688:AE688"/>
    <mergeCell ref="AF688:AJ688"/>
    <mergeCell ref="AK688:AQ688"/>
    <mergeCell ref="AR688:AY688"/>
    <mergeCell ref="AZ688:BD688"/>
    <mergeCell ref="BE688:BJ688"/>
    <mergeCell ref="A689:AE689"/>
    <mergeCell ref="AF689:AJ689"/>
    <mergeCell ref="AK689:AQ689"/>
    <mergeCell ref="AR689:AY689"/>
    <mergeCell ref="AZ689:BD689"/>
    <mergeCell ref="BE689:BJ689"/>
    <mergeCell ref="A690:AE690"/>
    <mergeCell ref="AF690:AJ690"/>
    <mergeCell ref="AK690:AQ690"/>
    <mergeCell ref="AR690:AY690"/>
    <mergeCell ref="AZ690:BD690"/>
    <mergeCell ref="BE690:BJ690"/>
    <mergeCell ref="A691:AE691"/>
    <mergeCell ref="AF691:AJ691"/>
    <mergeCell ref="AK691:AQ691"/>
    <mergeCell ref="AR691:AY691"/>
    <mergeCell ref="AZ691:BD691"/>
    <mergeCell ref="BE691:BJ691"/>
    <mergeCell ref="A692:BJ692"/>
    <mergeCell ref="A693:BJ693"/>
    <mergeCell ref="B694:AJ694"/>
    <mergeCell ref="A695:BJ695"/>
    <mergeCell ref="B696:BI696"/>
    <mergeCell ref="A697:BJ697"/>
    <mergeCell ref="B698:AD698"/>
    <mergeCell ref="AG698:BI698"/>
    <mergeCell ref="A699:BJ699"/>
    <mergeCell ref="B700:BJ700"/>
    <mergeCell ref="A701:BJ701"/>
    <mergeCell ref="B702:BJ702"/>
    <mergeCell ref="B703:BJ703"/>
    <mergeCell ref="B704:BJ704"/>
    <mergeCell ref="A705:BJ705"/>
    <mergeCell ref="D706:BJ706"/>
    <mergeCell ref="D707:BJ707"/>
    <mergeCell ref="D708:BJ708"/>
    <mergeCell ref="D709:BJ709"/>
    <mergeCell ref="D710:BJ710"/>
    <mergeCell ref="A711:C711"/>
    <mergeCell ref="F711:BJ711"/>
    <mergeCell ref="A712:C712"/>
    <mergeCell ref="F712:BJ712"/>
    <mergeCell ref="A713:C713"/>
    <mergeCell ref="F713:BJ713"/>
    <mergeCell ref="A714:C714"/>
    <mergeCell ref="F714:BJ714"/>
    <mergeCell ref="A715:C715"/>
    <mergeCell ref="F715:BJ715"/>
    <mergeCell ref="A716:C716"/>
    <mergeCell ref="F716:BJ716"/>
    <mergeCell ref="A717:C717"/>
    <mergeCell ref="F717:BJ717"/>
    <mergeCell ref="A718:C718"/>
    <mergeCell ref="F718:BJ718"/>
    <mergeCell ref="A719:C719"/>
    <mergeCell ref="F719:BJ719"/>
    <mergeCell ref="A720:C720"/>
    <mergeCell ref="F720:BJ720"/>
    <mergeCell ref="A721:C721"/>
    <mergeCell ref="F721:BJ721"/>
    <mergeCell ref="A722:C722"/>
    <mergeCell ref="F722:BJ722"/>
    <mergeCell ref="A723:C723"/>
    <mergeCell ref="F723:BJ723"/>
    <mergeCell ref="A724:E724"/>
    <mergeCell ref="F724:BH724"/>
    <mergeCell ref="D725:BJ725"/>
    <mergeCell ref="A726:AF726"/>
    <mergeCell ref="AQ726:BB726"/>
    <mergeCell ref="B727:AG727"/>
    <mergeCell ref="AQ727:AZ727"/>
    <mergeCell ref="A730:BJ730"/>
    <mergeCell ref="A731:BJ731"/>
    <mergeCell ref="A732:BJ732"/>
    <mergeCell ref="A733:Q735"/>
    <mergeCell ref="R733:AY733"/>
    <mergeCell ref="AZ733:BJ733"/>
    <mergeCell ref="R734:AY734"/>
    <mergeCell ref="AZ734:BJ734"/>
    <mergeCell ref="R735:AY735"/>
    <mergeCell ref="AZ735:BJ735"/>
    <mergeCell ref="A736:AY736"/>
    <mergeCell ref="AZ736:BJ736"/>
    <mergeCell ref="A737:AY737"/>
    <mergeCell ref="AZ737:BJ737"/>
    <mergeCell ref="A738:Q740"/>
    <mergeCell ref="R738:AY738"/>
    <mergeCell ref="AZ738:BJ738"/>
    <mergeCell ref="R739:AY739"/>
    <mergeCell ref="AZ739:BJ739"/>
    <mergeCell ref="R740:AY740"/>
    <mergeCell ref="AZ740:BJ740"/>
    <mergeCell ref="A741:BJ741"/>
    <mergeCell ref="A742:BJ742"/>
    <mergeCell ref="A743:BJ743"/>
    <mergeCell ref="A744:BJ744"/>
    <mergeCell ref="A745:BJ745"/>
    <mergeCell ref="A746:BJ746"/>
    <mergeCell ref="A748:BJ748"/>
    <mergeCell ref="A749:AP749"/>
    <mergeCell ref="AQ749:AZ749"/>
    <mergeCell ref="BA749:BJ749"/>
    <mergeCell ref="A750:B750"/>
    <mergeCell ref="C750:AA750"/>
    <mergeCell ref="AB750:AP750"/>
    <mergeCell ref="AQ750:AZ750"/>
    <mergeCell ref="BA750:BJ750"/>
    <mergeCell ref="A751:B751"/>
    <mergeCell ref="C751:AA751"/>
    <mergeCell ref="AB751:AP751"/>
    <mergeCell ref="AQ751:AZ751"/>
    <mergeCell ref="BA751:BJ751"/>
    <mergeCell ref="A752:B752"/>
    <mergeCell ref="C752:AA752"/>
    <mergeCell ref="AB752:AP752"/>
    <mergeCell ref="AQ752:AZ752"/>
    <mergeCell ref="BA752:BJ752"/>
    <mergeCell ref="A754:BJ754"/>
    <mergeCell ref="A755:T755"/>
    <mergeCell ref="U755:AE755"/>
    <mergeCell ref="AF755:AZ755"/>
    <mergeCell ref="BA755:BJ755"/>
    <mergeCell ref="A756:B756"/>
    <mergeCell ref="C756:T756"/>
    <mergeCell ref="U756:AB756"/>
    <mergeCell ref="AC756:AE756"/>
    <mergeCell ref="AF756:AG756"/>
    <mergeCell ref="AH756:AZ756"/>
    <mergeCell ref="BA756:BG756"/>
    <mergeCell ref="BH756:BJ756"/>
    <mergeCell ref="A757:B757"/>
    <mergeCell ref="C757:T757"/>
    <mergeCell ref="U757:AB757"/>
    <mergeCell ref="AC757:AE757"/>
    <mergeCell ref="AF757:AG757"/>
    <mergeCell ref="AH757:AZ757"/>
    <mergeCell ref="BA757:BG757"/>
    <mergeCell ref="BH757:BJ757"/>
    <mergeCell ref="A759:AP759"/>
    <mergeCell ref="AQ759:AZ759"/>
    <mergeCell ref="BA759:BJ760"/>
    <mergeCell ref="A760:AC760"/>
    <mergeCell ref="AQ760:AZ760"/>
    <mergeCell ref="A761:B761"/>
    <mergeCell ref="C761:AP761"/>
    <mergeCell ref="AQ761:AZ761"/>
    <mergeCell ref="BA761:BJ761"/>
    <mergeCell ref="A762:B762"/>
    <mergeCell ref="C762:AP762"/>
    <mergeCell ref="AQ762:AZ762"/>
    <mergeCell ref="BA762:BJ762"/>
    <mergeCell ref="A763:B763"/>
    <mergeCell ref="C763:AP763"/>
    <mergeCell ref="AQ763:AZ763"/>
    <mergeCell ref="BA763:BJ763"/>
    <mergeCell ref="A764:BJ764"/>
    <mergeCell ref="A765:AP765"/>
    <mergeCell ref="AQ765:AZ765"/>
    <mergeCell ref="BA765:BJ765"/>
    <mergeCell ref="A766:B766"/>
    <mergeCell ref="C766:AP766"/>
    <mergeCell ref="AQ766:AZ766"/>
    <mergeCell ref="BA766:BJ766"/>
    <mergeCell ref="A767:B767"/>
    <mergeCell ref="C767:AP767"/>
    <mergeCell ref="AQ767:AZ767"/>
    <mergeCell ref="BA767:BJ767"/>
    <mergeCell ref="A768:B768"/>
    <mergeCell ref="C768:AP768"/>
    <mergeCell ref="AQ768:AZ768"/>
    <mergeCell ref="BA768:BJ768"/>
    <mergeCell ref="A769:AP769"/>
    <mergeCell ref="AQ769:AZ769"/>
    <mergeCell ref="BA769:BJ769"/>
    <mergeCell ref="A771:BJ771"/>
    <mergeCell ref="A772:BJ772"/>
    <mergeCell ref="A775:BJ775"/>
    <mergeCell ref="A776:BJ776"/>
    <mergeCell ref="A777:BJ777"/>
    <mergeCell ref="A778:BJ778"/>
    <mergeCell ref="A779:BJ779"/>
    <mergeCell ref="A780:BJ780"/>
    <mergeCell ref="A781:BJ781"/>
    <mergeCell ref="A782:O782"/>
    <mergeCell ref="P782:BI782"/>
    <mergeCell ref="A783:O783"/>
    <mergeCell ref="A784:O784"/>
    <mergeCell ref="P784:BI784"/>
    <mergeCell ref="A786:O786"/>
    <mergeCell ref="A788:E788"/>
    <mergeCell ref="F788:M788"/>
    <mergeCell ref="O788:R788"/>
    <mergeCell ref="S788:AG788"/>
    <mergeCell ref="AI788:AM788"/>
    <mergeCell ref="AN788:BG788"/>
    <mergeCell ref="A790:E790"/>
    <mergeCell ref="F790:S790"/>
    <mergeCell ref="W790:Y790"/>
    <mergeCell ref="AA790:AM790"/>
    <mergeCell ref="AO790:AR790"/>
    <mergeCell ref="AT790:BI790"/>
    <mergeCell ref="A792:C792"/>
    <mergeCell ref="D792:G792"/>
    <mergeCell ref="I792:J792"/>
    <mergeCell ref="K792:M792"/>
    <mergeCell ref="O792:P792"/>
    <mergeCell ref="Q792:R792"/>
    <mergeCell ref="T792:U792"/>
    <mergeCell ref="W792:Y792"/>
    <mergeCell ref="AA792:AD792"/>
    <mergeCell ref="AF792:AL792"/>
    <mergeCell ref="AN792:AU792"/>
    <mergeCell ref="AW792:BF792"/>
    <mergeCell ref="A794:K794"/>
    <mergeCell ref="L794:W794"/>
    <mergeCell ref="Y794:AA794"/>
    <mergeCell ref="AB794:AL794"/>
    <mergeCell ref="AN794:AR794"/>
    <mergeCell ref="AS794:BI794"/>
    <mergeCell ref="A796:AN796"/>
    <mergeCell ref="AP796:BI796"/>
    <mergeCell ref="A798:F798"/>
    <mergeCell ref="G798:AF798"/>
    <mergeCell ref="A800:T800"/>
    <mergeCell ref="U800:AF800"/>
    <mergeCell ref="A802:BA802"/>
    <mergeCell ref="BB802:BI802"/>
    <mergeCell ref="A804:F804"/>
    <mergeCell ref="G804:BI804"/>
    <mergeCell ref="M806:BI806"/>
    <mergeCell ref="M808:BI808"/>
    <mergeCell ref="A812:D812"/>
    <mergeCell ref="E812:O812"/>
    <mergeCell ref="P812:BI812"/>
    <mergeCell ref="A814:BJ814"/>
    <mergeCell ref="A816:K816"/>
    <mergeCell ref="M816:AC816"/>
    <mergeCell ref="AS816:AV816"/>
    <mergeCell ref="AW816:BF816"/>
    <mergeCell ref="A818:M818"/>
    <mergeCell ref="N818:X818"/>
    <mergeCell ref="Y818:AJ818"/>
    <mergeCell ref="A820:H820"/>
  </mergeCells>
  <conditionalFormatting sqref="AK288:AS288">
    <cfRule type="expression" priority="2" aboveAverage="0" equalAverage="0" bottom="0" percent="0" rank="0" text="" dxfId="0">
      <formula>$AK$288&lt;&gt;$AK$275</formula>
    </cfRule>
    <cfRule type="expression" priority="3" aboveAverage="0" equalAverage="0" bottom="0" percent="0" rank="0" text="" dxfId="1">
      <formula>$AK$288&lt;&gt;$AK$273+$AK$274</formula>
    </cfRule>
  </conditionalFormatting>
  <conditionalFormatting sqref="BB288:BJ288">
    <cfRule type="expression" priority="4" aboveAverage="0" equalAverage="0" bottom="0" percent="0" rank="0" text="" dxfId="2">
      <formula>$BB$288&lt;&gt;$AK$276</formula>
    </cfRule>
    <cfRule type="expression" priority="5" aboveAverage="0" equalAverage="0" bottom="0" percent="0" rank="0" text="" dxfId="3">
      <formula>$BB$288&lt;&gt;$AK$276</formula>
    </cfRule>
  </conditionalFormatting>
  <conditionalFormatting sqref="AK252:BJ252">
    <cfRule type="expression" priority="6" aboveAverage="0" equalAverage="0" bottom="0" percent="0" rank="0" text="" dxfId="4">
      <formula>$AK$253+$AI$252&gt;5</formula>
    </cfRule>
    <cfRule type="expression" priority="7" aboveAverage="0" equalAverage="0" bottom="0" percent="0" rank="0" text="" dxfId="5">
      <formula>$AI$252&gt;10</formula>
    </cfRule>
  </conditionalFormatting>
  <conditionalFormatting sqref="AT291:BJ291,AT379:BJ380">
    <cfRule type="expression" priority="8" aboveAverage="0" equalAverage="0" bottom="0" percent="0" rank="0" text="" dxfId="6">
      <formula>$AK$291&gt;50</formula>
    </cfRule>
  </conditionalFormatting>
  <conditionalFormatting sqref="AK271:BJ271">
    <cfRule type="expression" priority="9" aboveAverage="0" equalAverage="0" bottom="0" percent="0" rank="0" text="" dxfId="7">
      <formula>$AJ$271&gt;5</formula>
    </cfRule>
  </conditionalFormatting>
  <conditionalFormatting sqref="AT288:BA288">
    <cfRule type="expression" priority="10" aboveAverage="0" equalAverage="0" bottom="0" percent="0" rank="0" text="" dxfId="8">
      <formula>$AT$288&lt;&gt;$AT$275</formula>
    </cfRule>
  </conditionalFormatting>
  <conditionalFormatting sqref="AK283:AS283">
    <cfRule type="expression" priority="11" aboveAverage="0" equalAverage="0" bottom="0" percent="0" rank="0" text="" dxfId="9">
      <formula>$AK$283&lt;&gt;$AT$279</formula>
    </cfRule>
  </conditionalFormatting>
  <conditionalFormatting sqref="AK375:AS375">
    <cfRule type="expression" priority="12" aboveAverage="0" equalAverage="0" bottom="0" percent="0" rank="0" text="" dxfId="10">
      <formula>$AK$288&lt;&gt;$AK$275</formula>
    </cfRule>
    <cfRule type="expression" priority="13" aboveAverage="0" equalAverage="0" bottom="0" percent="0" rank="0" text="" dxfId="11">
      <formula>$AK$288&lt;&gt;$AK$273+$AK$274</formula>
    </cfRule>
  </conditionalFormatting>
  <conditionalFormatting sqref="BB375:BJ375">
    <cfRule type="expression" priority="14" aboveAverage="0" equalAverage="0" bottom="0" percent="0" rank="0" text="" dxfId="12">
      <formula>$BB$288&lt;&gt;$AK$276</formula>
    </cfRule>
    <cfRule type="expression" priority="15" aboveAverage="0" equalAverage="0" bottom="0" percent="0" rank="0" text="" dxfId="13">
      <formula>$BB$288&lt;&gt;$AK$276</formula>
    </cfRule>
  </conditionalFormatting>
  <conditionalFormatting sqref="AK334:BJ334">
    <cfRule type="expression" priority="16" aboveAverage="0" equalAverage="0" bottom="0" percent="0" rank="0" text="" dxfId="14">
      <formula>$AK$253+$AI$252&gt;5</formula>
    </cfRule>
    <cfRule type="expression" priority="17" aboveAverage="0" equalAverage="0" bottom="0" percent="0" rank="0" text="" dxfId="15">
      <formula>$AI$252&gt;10</formula>
    </cfRule>
  </conditionalFormatting>
  <conditionalFormatting sqref="AT378:BJ378">
    <cfRule type="expression" priority="18" aboveAverage="0" equalAverage="0" bottom="0" percent="0" rank="0" text="" dxfId="16">
      <formula>$AK$291&gt;50</formula>
    </cfRule>
  </conditionalFormatting>
  <conditionalFormatting sqref="AK358:BJ358">
    <cfRule type="expression" priority="19" aboveAverage="0" equalAverage="0" bottom="0" percent="0" rank="0" text="" dxfId="17">
      <formula>$AJ$271&gt;5</formula>
    </cfRule>
  </conditionalFormatting>
  <conditionalFormatting sqref="AT375:BA375">
    <cfRule type="expression" priority="20" aboveAverage="0" equalAverage="0" bottom="0" percent="0" rank="0" text="" dxfId="18">
      <formula>$AT$288&lt;&gt;$AT$275</formula>
    </cfRule>
  </conditionalFormatting>
  <conditionalFormatting sqref="AK370:AS370">
    <cfRule type="expression" priority="21" aboveAverage="0" equalAverage="0" bottom="0" percent="0" rank="0" text="" dxfId="19">
      <formula>$AK$283&lt;&gt;$AT$279</formula>
    </cfRule>
  </conditionalFormatting>
  <printOptions headings="false" gridLines="false" gridLinesSet="true" horizontalCentered="true" verticalCentered="false"/>
  <pageMargins left="0.433333333333333" right="0.196527777777778" top="0.472222222222222" bottom="0.51180555555555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20" manualBreakCount="20">
    <brk id="43" man="true" max="16383" min="0"/>
    <brk id="110" man="true" max="16383" min="0"/>
    <brk id="163" man="true" max="16383" min="0"/>
    <brk id="204" man="true" max="16383" min="0"/>
    <brk id="224" man="true" max="16383" min="0"/>
    <brk id="228" man="true" max="16383" min="0"/>
    <brk id="292" man="true" max="16383" min="0"/>
    <brk id="368" man="true" max="16383" min="0"/>
    <brk id="379" man="true" max="16383" min="0"/>
    <brk id="424" man="true" max="16383" min="0"/>
    <brk id="475" man="true" max="16383" min="0"/>
    <brk id="509" man="true" max="16383" min="0"/>
    <brk id="542" man="true" max="16383" min="0"/>
    <brk id="556" man="true" max="16383" min="0"/>
    <brk id="599" man="true" max="16383" min="0"/>
    <brk id="643" man="true" max="16383" min="0"/>
    <brk id="691" man="true" max="16383" min="0"/>
    <brk id="729" man="true" max="16383" min="0"/>
    <brk id="747" man="true" max="16383" min="0"/>
    <brk id="773" man="true" max="16383" min="0"/>
  </rowBreaks>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BI13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cols>
    <col collapsed="false" hidden="false" max="1" min="1" style="0" width="0.8582995951417"/>
    <col collapsed="false" hidden="false" max="7" min="2" style="0" width="1.39271255060729"/>
    <col collapsed="false" hidden="false" max="8" min="8" style="0" width="1.92712550607287"/>
    <col collapsed="false" hidden="false" max="9" min="9" style="0" width="0.8582995951417"/>
    <col collapsed="false" hidden="false" max="11" min="10" style="0" width="1.92712550607287"/>
    <col collapsed="false" hidden="false" max="12" min="12" style="0" width="0.8582995951417"/>
    <col collapsed="false" hidden="false" max="14" min="13" style="0" width="1.92712550607287"/>
    <col collapsed="false" hidden="false" max="15" min="15" style="0" width="0.8582995951417"/>
    <col collapsed="false" hidden="false" max="19" min="16" style="0" width="1.92712550607287"/>
    <col collapsed="false" hidden="false" max="20" min="20" style="0" width="0.8582995951417"/>
    <col collapsed="false" hidden="false" max="24" min="21" style="0" width="1.92712550607287"/>
    <col collapsed="false" hidden="false" max="25" min="25" style="0" width="0.8582995951417"/>
    <col collapsed="false" hidden="false" max="26" min="26" style="0" width="1.92712550607287"/>
    <col collapsed="false" hidden="false" max="27" min="27" style="0" width="0.8582995951417"/>
    <col collapsed="false" hidden="false" max="29" min="28" style="0" width="1.92712550607287"/>
    <col collapsed="false" hidden="false" max="30" min="30" style="0" width="0.8582995951417"/>
    <col collapsed="false" hidden="false" max="35" min="31" style="0" width="1.92712550607287"/>
    <col collapsed="false" hidden="false" max="36" min="36" style="0" width="0.643724696356275"/>
    <col collapsed="false" hidden="false" max="60" min="37" style="0" width="1.39271255060729"/>
    <col collapsed="false" hidden="false" max="61" min="61" style="0" width="0.643724696356275"/>
    <col collapsed="false" hidden="false" max="1025" min="62" style="0" width="8.89068825910931"/>
  </cols>
  <sheetData>
    <row r="1" customFormat="false" ht="15" hidden="false" customHeight="false" outlineLevel="0" collapsed="false">
      <c r="A1" s="194"/>
      <c r="B1" s="194"/>
      <c r="C1" s="194"/>
      <c r="D1" s="194"/>
      <c r="E1" s="194"/>
      <c r="F1" s="194"/>
      <c r="G1" s="194"/>
      <c r="H1" s="296" t="s">
        <v>0</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194"/>
      <c r="AR1" s="194"/>
      <c r="AS1" s="194"/>
      <c r="AT1" s="194"/>
      <c r="AU1" s="194"/>
      <c r="AV1" s="194"/>
      <c r="AW1" s="194"/>
      <c r="AX1" s="194"/>
      <c r="AY1" s="194"/>
      <c r="AZ1" s="194"/>
      <c r="BA1" s="194"/>
      <c r="BB1" s="194"/>
      <c r="BC1" s="194"/>
      <c r="BD1" s="194"/>
      <c r="BE1" s="194"/>
      <c r="BF1" s="194"/>
      <c r="BG1" s="194"/>
      <c r="BH1" s="194"/>
      <c r="BI1" s="194"/>
    </row>
    <row r="2" customFormat="false" ht="15" hidden="false" customHeight="false" outlineLevel="0" collapsed="false">
      <c r="A2" s="194"/>
      <c r="B2" s="194"/>
      <c r="C2" s="194"/>
      <c r="D2" s="194"/>
      <c r="E2" s="194"/>
      <c r="F2" s="194"/>
      <c r="G2" s="194"/>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20" t="s">
        <v>582</v>
      </c>
      <c r="AR2" s="520"/>
      <c r="AS2" s="520"/>
      <c r="AT2" s="520"/>
      <c r="AU2" s="520"/>
      <c r="AV2" s="520"/>
      <c r="AW2" s="520"/>
      <c r="AX2" s="520"/>
      <c r="AY2" s="520"/>
      <c r="AZ2" s="520"/>
      <c r="BA2" s="520"/>
      <c r="BB2" s="520"/>
      <c r="BC2" s="520"/>
      <c r="BD2" s="520"/>
      <c r="BE2" s="520"/>
      <c r="BF2" s="520"/>
      <c r="BG2" s="520"/>
      <c r="BH2" s="520"/>
      <c r="BI2" s="520"/>
    </row>
    <row r="3" customFormat="false" ht="15" hidden="false" customHeight="false" outlineLevel="0" collapsed="false">
      <c r="A3" s="194"/>
      <c r="B3" s="194"/>
      <c r="C3" s="194"/>
      <c r="D3" s="194"/>
      <c r="E3" s="194"/>
      <c r="F3" s="194"/>
      <c r="G3" s="194"/>
      <c r="H3" s="260" t="s">
        <v>1</v>
      </c>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520"/>
      <c r="AR3" s="520"/>
      <c r="AS3" s="520"/>
      <c r="AT3" s="520"/>
      <c r="AU3" s="520"/>
      <c r="AV3" s="520"/>
      <c r="AW3" s="520"/>
      <c r="AX3" s="520"/>
      <c r="AY3" s="520"/>
      <c r="AZ3" s="520"/>
      <c r="BA3" s="520"/>
      <c r="BB3" s="520"/>
      <c r="BC3" s="520"/>
      <c r="BD3" s="520"/>
      <c r="BE3" s="520"/>
      <c r="BF3" s="520"/>
      <c r="BG3" s="520"/>
      <c r="BH3" s="520"/>
      <c r="BI3" s="520"/>
    </row>
    <row r="4" customFormat="false" ht="15" hidden="false" customHeight="false" outlineLevel="0" collapsed="false">
      <c r="A4" s="194"/>
      <c r="B4" s="194"/>
      <c r="C4" s="194"/>
      <c r="D4" s="194"/>
      <c r="E4" s="194"/>
      <c r="F4" s="194"/>
      <c r="G4" s="194"/>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8"/>
      <c r="AR4" s="198"/>
      <c r="AS4" s="198"/>
      <c r="AT4" s="198"/>
      <c r="AU4" s="198"/>
      <c r="AV4" s="198"/>
      <c r="AW4" s="198"/>
      <c r="AX4" s="198"/>
      <c r="AY4" s="198"/>
      <c r="AZ4" s="262" t="s">
        <v>583</v>
      </c>
      <c r="BA4" s="262"/>
      <c r="BB4" s="262"/>
      <c r="BC4" s="262"/>
      <c r="BD4" s="262"/>
      <c r="BE4" s="262"/>
      <c r="BF4" s="262"/>
      <c r="BG4" s="262"/>
      <c r="BH4" s="262"/>
      <c r="BI4" s="262"/>
    </row>
    <row r="5" customFormat="false" ht="15" hidden="false" customHeight="false" outlineLevel="0" collapsed="false">
      <c r="A5" s="194"/>
      <c r="B5" s="194"/>
      <c r="C5" s="194"/>
      <c r="D5" s="194"/>
      <c r="E5" s="194"/>
      <c r="F5" s="194"/>
      <c r="G5" s="194"/>
      <c r="H5" s="263" t="s">
        <v>239</v>
      </c>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row>
    <row r="6" customFormat="false" ht="15" hidden="false" customHeight="false" outlineLevel="0" collapsed="false">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row>
    <row r="7" customFormat="false" ht="18" hidden="false" customHeight="true" outlineLevel="0" collapsed="false">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row>
    <row r="8" customFormat="false" ht="12" hidden="false" customHeight="true" outlineLevel="0" collapsed="false">
      <c r="A8" s="264" t="s">
        <v>240</v>
      </c>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row>
    <row r="9" s="246" customFormat="true" ht="25.5" hidden="false" customHeight="true" outlineLevel="0" collapsed="false">
      <c r="A9" s="205" t="s">
        <v>241</v>
      </c>
      <c r="B9" s="205"/>
      <c r="C9" s="205"/>
      <c r="D9" s="205"/>
      <c r="E9" s="205" t="s">
        <v>242</v>
      </c>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t="s">
        <v>243</v>
      </c>
      <c r="AR9" s="205"/>
      <c r="AS9" s="205"/>
      <c r="AT9" s="205"/>
      <c r="AU9" s="205"/>
      <c r="AV9" s="205"/>
      <c r="AW9" s="205"/>
      <c r="AX9" s="205"/>
      <c r="AY9" s="205"/>
      <c r="AZ9" s="184" t="s">
        <v>244</v>
      </c>
      <c r="BA9" s="184"/>
      <c r="BB9" s="184"/>
      <c r="BC9" s="184"/>
      <c r="BD9" s="184"/>
      <c r="BE9" s="184"/>
      <c r="BF9" s="184"/>
      <c r="BG9" s="184"/>
      <c r="BH9" s="184"/>
      <c r="BI9" s="184"/>
    </row>
    <row r="10" customFormat="false" ht="37.5" hidden="false" customHeight="true" outlineLevel="0" collapsed="false">
      <c r="A10" s="265" t="n">
        <v>1</v>
      </c>
      <c r="B10" s="265"/>
      <c r="C10" s="265"/>
      <c r="D10" s="265"/>
      <c r="E10" s="266" t="s">
        <v>245</v>
      </c>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355"/>
      <c r="AR10" s="355"/>
      <c r="AS10" s="355"/>
      <c r="AT10" s="355"/>
      <c r="AU10" s="355"/>
      <c r="AV10" s="355"/>
      <c r="AW10" s="355"/>
      <c r="AX10" s="355"/>
      <c r="AY10" s="355"/>
      <c r="AZ10" s="355"/>
      <c r="BA10" s="355"/>
      <c r="BB10" s="355"/>
      <c r="BC10" s="355"/>
      <c r="BD10" s="355"/>
      <c r="BE10" s="355"/>
      <c r="BF10" s="355"/>
      <c r="BG10" s="355"/>
      <c r="BH10" s="355"/>
      <c r="BI10" s="355"/>
    </row>
    <row r="11" customFormat="false" ht="12.75" hidden="false" customHeight="true" outlineLevel="0" collapsed="false">
      <c r="A11" s="265" t="n">
        <v>2</v>
      </c>
      <c r="B11" s="265"/>
      <c r="C11" s="265"/>
      <c r="D11" s="265"/>
      <c r="E11" s="266" t="s">
        <v>246</v>
      </c>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345" t="n">
        <f aca="false">SUM(AQ12:AY21)</f>
        <v>0</v>
      </c>
      <c r="AR11" s="345"/>
      <c r="AS11" s="345"/>
      <c r="AT11" s="345"/>
      <c r="AU11" s="345"/>
      <c r="AV11" s="345"/>
      <c r="AW11" s="345"/>
      <c r="AX11" s="345"/>
      <c r="AY11" s="345"/>
      <c r="AZ11" s="345" t="n">
        <f aca="false">SUM(AZ12:BI21)</f>
        <v>0</v>
      </c>
      <c r="BA11" s="345"/>
      <c r="BB11" s="345"/>
      <c r="BC11" s="345"/>
      <c r="BD11" s="345"/>
      <c r="BE11" s="345"/>
      <c r="BF11" s="345"/>
      <c r="BG11" s="345"/>
      <c r="BH11" s="345"/>
      <c r="BI11" s="345"/>
    </row>
    <row r="12" customFormat="false" ht="12.75" hidden="false" customHeight="true" outlineLevel="0" collapsed="false">
      <c r="A12" s="265"/>
      <c r="B12" s="265"/>
      <c r="C12" s="265"/>
      <c r="D12" s="265"/>
      <c r="E12" s="269" t="s">
        <v>247</v>
      </c>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7"/>
      <c r="AR12" s="267"/>
      <c r="AS12" s="267"/>
      <c r="AT12" s="267"/>
      <c r="AU12" s="267"/>
      <c r="AV12" s="267"/>
      <c r="AW12" s="267"/>
      <c r="AX12" s="267"/>
      <c r="AY12" s="267"/>
      <c r="AZ12" s="267"/>
      <c r="BA12" s="267"/>
      <c r="BB12" s="267"/>
      <c r="BC12" s="267"/>
      <c r="BD12" s="267"/>
      <c r="BE12" s="267"/>
      <c r="BF12" s="267"/>
      <c r="BG12" s="267"/>
      <c r="BH12" s="267"/>
      <c r="BI12" s="267"/>
    </row>
    <row r="13" customFormat="false" ht="27" hidden="false" customHeight="true" outlineLevel="0" collapsed="false">
      <c r="A13" s="265"/>
      <c r="B13" s="265"/>
      <c r="C13" s="265"/>
      <c r="D13" s="265"/>
      <c r="E13" s="269" t="s">
        <v>248</v>
      </c>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7"/>
      <c r="AR13" s="267"/>
      <c r="AS13" s="267"/>
      <c r="AT13" s="267"/>
      <c r="AU13" s="267"/>
      <c r="AV13" s="267"/>
      <c r="AW13" s="267"/>
      <c r="AX13" s="267"/>
      <c r="AY13" s="267"/>
      <c r="AZ13" s="267"/>
      <c r="BA13" s="267"/>
      <c r="BB13" s="267"/>
      <c r="BC13" s="267"/>
      <c r="BD13" s="267"/>
      <c r="BE13" s="267"/>
      <c r="BF13" s="267"/>
      <c r="BG13" s="267"/>
      <c r="BH13" s="267"/>
      <c r="BI13" s="267"/>
    </row>
    <row r="14" customFormat="false" ht="26.25" hidden="false" customHeight="true" outlineLevel="0" collapsed="false">
      <c r="A14" s="265"/>
      <c r="B14" s="265"/>
      <c r="C14" s="265"/>
      <c r="D14" s="265"/>
      <c r="E14" s="269" t="s">
        <v>249</v>
      </c>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7"/>
      <c r="AR14" s="267"/>
      <c r="AS14" s="267"/>
      <c r="AT14" s="267"/>
      <c r="AU14" s="267"/>
      <c r="AV14" s="267"/>
      <c r="AW14" s="267"/>
      <c r="AX14" s="267"/>
      <c r="AY14" s="267"/>
      <c r="AZ14" s="267"/>
      <c r="BA14" s="267"/>
      <c r="BB14" s="267"/>
      <c r="BC14" s="267"/>
      <c r="BD14" s="267"/>
      <c r="BE14" s="267"/>
      <c r="BF14" s="267"/>
      <c r="BG14" s="267"/>
      <c r="BH14" s="267"/>
      <c r="BI14" s="267"/>
    </row>
    <row r="15" customFormat="false" ht="15" hidden="false" customHeight="true" outlineLevel="0" collapsed="false">
      <c r="A15" s="265"/>
      <c r="B15" s="265"/>
      <c r="C15" s="265"/>
      <c r="D15" s="265"/>
      <c r="E15" s="269" t="s">
        <v>250</v>
      </c>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7"/>
      <c r="AR15" s="267"/>
      <c r="AS15" s="267"/>
      <c r="AT15" s="267"/>
      <c r="AU15" s="267"/>
      <c r="AV15" s="267"/>
      <c r="AW15" s="267"/>
      <c r="AX15" s="267"/>
      <c r="AY15" s="267"/>
      <c r="AZ15" s="267"/>
      <c r="BA15" s="267"/>
      <c r="BB15" s="267"/>
      <c r="BC15" s="267"/>
      <c r="BD15" s="267"/>
      <c r="BE15" s="267"/>
      <c r="BF15" s="267"/>
      <c r="BG15" s="267"/>
      <c r="BH15" s="267"/>
      <c r="BI15" s="267"/>
    </row>
    <row r="16" customFormat="false" ht="15" hidden="false" customHeight="true" outlineLevel="0" collapsed="false">
      <c r="A16" s="265"/>
      <c r="B16" s="265"/>
      <c r="C16" s="265"/>
      <c r="D16" s="265"/>
      <c r="E16" s="269" t="s">
        <v>251</v>
      </c>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7"/>
      <c r="AR16" s="267"/>
      <c r="AS16" s="267"/>
      <c r="AT16" s="267"/>
      <c r="AU16" s="267"/>
      <c r="AV16" s="267"/>
      <c r="AW16" s="267"/>
      <c r="AX16" s="267"/>
      <c r="AY16" s="267"/>
      <c r="AZ16" s="267"/>
      <c r="BA16" s="267"/>
      <c r="BB16" s="267"/>
      <c r="BC16" s="267"/>
      <c r="BD16" s="267"/>
      <c r="BE16" s="267"/>
      <c r="BF16" s="267"/>
      <c r="BG16" s="267"/>
      <c r="BH16" s="267"/>
      <c r="BI16" s="267"/>
    </row>
    <row r="17" customFormat="false" ht="23.25" hidden="false" customHeight="true" outlineLevel="0" collapsed="false">
      <c r="A17" s="265"/>
      <c r="B17" s="265"/>
      <c r="C17" s="265"/>
      <c r="D17" s="265"/>
      <c r="E17" s="269" t="s">
        <v>252</v>
      </c>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7"/>
      <c r="AR17" s="267"/>
      <c r="AS17" s="267"/>
      <c r="AT17" s="267"/>
      <c r="AU17" s="267"/>
      <c r="AV17" s="267"/>
      <c r="AW17" s="267"/>
      <c r="AX17" s="267"/>
      <c r="AY17" s="267"/>
      <c r="AZ17" s="267"/>
      <c r="BA17" s="267"/>
      <c r="BB17" s="267"/>
      <c r="BC17" s="267"/>
      <c r="BD17" s="267"/>
      <c r="BE17" s="267"/>
      <c r="BF17" s="267"/>
      <c r="BG17" s="267"/>
      <c r="BH17" s="267"/>
      <c r="BI17" s="267"/>
    </row>
    <row r="18" customFormat="false" ht="12.75" hidden="false" customHeight="true" outlineLevel="0" collapsed="false">
      <c r="A18" s="265"/>
      <c r="B18" s="265"/>
      <c r="C18" s="265"/>
      <c r="D18" s="265"/>
      <c r="E18" s="269" t="s">
        <v>253</v>
      </c>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7"/>
      <c r="AR18" s="267"/>
      <c r="AS18" s="267"/>
      <c r="AT18" s="267"/>
      <c r="AU18" s="267"/>
      <c r="AV18" s="267"/>
      <c r="AW18" s="267"/>
      <c r="AX18" s="267"/>
      <c r="AY18" s="267"/>
      <c r="AZ18" s="267"/>
      <c r="BA18" s="267"/>
      <c r="BB18" s="267"/>
      <c r="BC18" s="267"/>
      <c r="BD18" s="267"/>
      <c r="BE18" s="267"/>
      <c r="BF18" s="267"/>
      <c r="BG18" s="267"/>
      <c r="BH18" s="267"/>
      <c r="BI18" s="267"/>
    </row>
    <row r="19" customFormat="false" ht="12.75" hidden="false" customHeight="true" outlineLevel="0" collapsed="false">
      <c r="A19" s="265"/>
      <c r="B19" s="265"/>
      <c r="C19" s="265"/>
      <c r="D19" s="265"/>
      <c r="E19" s="269" t="s">
        <v>254</v>
      </c>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7"/>
      <c r="AR19" s="267"/>
      <c r="AS19" s="267"/>
      <c r="AT19" s="267"/>
      <c r="AU19" s="267"/>
      <c r="AV19" s="267"/>
      <c r="AW19" s="267"/>
      <c r="AX19" s="267"/>
      <c r="AY19" s="267"/>
      <c r="AZ19" s="267"/>
      <c r="BA19" s="267"/>
      <c r="BB19" s="267"/>
      <c r="BC19" s="267"/>
      <c r="BD19" s="267"/>
      <c r="BE19" s="267"/>
      <c r="BF19" s="267"/>
      <c r="BG19" s="267"/>
      <c r="BH19" s="267"/>
      <c r="BI19" s="267"/>
    </row>
    <row r="20" customFormat="false" ht="12.75" hidden="false" customHeight="true" outlineLevel="0" collapsed="false">
      <c r="A20" s="265"/>
      <c r="B20" s="265"/>
      <c r="C20" s="265"/>
      <c r="D20" s="265"/>
      <c r="E20" s="269" t="s">
        <v>255</v>
      </c>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7"/>
      <c r="AR20" s="267"/>
      <c r="AS20" s="267"/>
      <c r="AT20" s="267"/>
      <c r="AU20" s="267"/>
      <c r="AV20" s="267"/>
      <c r="AW20" s="267"/>
      <c r="AX20" s="267"/>
      <c r="AY20" s="267"/>
      <c r="AZ20" s="267"/>
      <c r="BA20" s="267"/>
      <c r="BB20" s="267"/>
      <c r="BC20" s="267"/>
      <c r="BD20" s="267"/>
      <c r="BE20" s="267"/>
      <c r="BF20" s="267"/>
      <c r="BG20" s="267"/>
      <c r="BH20" s="267"/>
      <c r="BI20" s="267"/>
    </row>
    <row r="21" customFormat="false" ht="12.75" hidden="false" customHeight="true" outlineLevel="0" collapsed="false">
      <c r="A21" s="265"/>
      <c r="B21" s="265"/>
      <c r="C21" s="265"/>
      <c r="D21" s="265"/>
      <c r="E21" s="269" t="s">
        <v>256</v>
      </c>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c r="AH21" s="269"/>
      <c r="AI21" s="269"/>
      <c r="AJ21" s="269"/>
      <c r="AK21" s="269"/>
      <c r="AL21" s="269"/>
      <c r="AM21" s="269"/>
      <c r="AN21" s="269"/>
      <c r="AO21" s="269"/>
      <c r="AP21" s="269"/>
      <c r="AQ21" s="267"/>
      <c r="AR21" s="267"/>
      <c r="AS21" s="267"/>
      <c r="AT21" s="267"/>
      <c r="AU21" s="267"/>
      <c r="AV21" s="267"/>
      <c r="AW21" s="267"/>
      <c r="AX21" s="267"/>
      <c r="AY21" s="267"/>
      <c r="AZ21" s="267"/>
      <c r="BA21" s="267"/>
      <c r="BB21" s="267"/>
      <c r="BC21" s="267"/>
      <c r="BD21" s="267"/>
      <c r="BE21" s="267"/>
      <c r="BF21" s="267"/>
      <c r="BG21" s="267"/>
      <c r="BH21" s="267"/>
      <c r="BI21" s="267"/>
    </row>
    <row r="22" customFormat="false" ht="12.75" hidden="false" customHeight="true" outlineLevel="0" collapsed="false">
      <c r="A22" s="265" t="n">
        <v>3</v>
      </c>
      <c r="B22" s="265"/>
      <c r="C22" s="265"/>
      <c r="D22" s="265"/>
      <c r="E22" s="266" t="s">
        <v>257</v>
      </c>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345" t="n">
        <f aca="false">AQ23+AQ30+AQ31+AQ32</f>
        <v>0</v>
      </c>
      <c r="AR22" s="345"/>
      <c r="AS22" s="345"/>
      <c r="AT22" s="345"/>
      <c r="AU22" s="345"/>
      <c r="AV22" s="345"/>
      <c r="AW22" s="345"/>
      <c r="AX22" s="345"/>
      <c r="AY22" s="345"/>
      <c r="AZ22" s="345" t="n">
        <f aca="false">AZ23+AZ30+AZ31+AZ32</f>
        <v>0</v>
      </c>
      <c r="BA22" s="345"/>
      <c r="BB22" s="345"/>
      <c r="BC22" s="345"/>
      <c r="BD22" s="345"/>
      <c r="BE22" s="345"/>
      <c r="BF22" s="345"/>
      <c r="BG22" s="345"/>
      <c r="BH22" s="345"/>
      <c r="BI22" s="345"/>
    </row>
    <row r="23" customFormat="false" ht="12.75" hidden="false" customHeight="true" outlineLevel="0" collapsed="false">
      <c r="A23" s="265"/>
      <c r="B23" s="265"/>
      <c r="C23" s="265"/>
      <c r="D23" s="265"/>
      <c r="E23" s="269" t="s">
        <v>258</v>
      </c>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c r="AN23" s="269"/>
      <c r="AO23" s="269"/>
      <c r="AP23" s="269"/>
      <c r="AQ23" s="268" t="n">
        <f aca="false">SUM(AQ24:AY29)</f>
        <v>0</v>
      </c>
      <c r="AR23" s="268"/>
      <c r="AS23" s="268"/>
      <c r="AT23" s="268"/>
      <c r="AU23" s="268"/>
      <c r="AV23" s="268"/>
      <c r="AW23" s="268"/>
      <c r="AX23" s="268"/>
      <c r="AY23" s="268"/>
      <c r="AZ23" s="268" t="n">
        <f aca="false">SUM(AZ24:BI29)</f>
        <v>0</v>
      </c>
      <c r="BA23" s="268"/>
      <c r="BB23" s="268"/>
      <c r="BC23" s="268"/>
      <c r="BD23" s="268"/>
      <c r="BE23" s="268"/>
      <c r="BF23" s="268"/>
      <c r="BG23" s="268"/>
      <c r="BH23" s="268"/>
      <c r="BI23" s="268"/>
    </row>
    <row r="24" customFormat="false" ht="12.75" hidden="false" customHeight="true" outlineLevel="0" collapsed="false">
      <c r="A24" s="265"/>
      <c r="B24" s="265"/>
      <c r="C24" s="265"/>
      <c r="D24" s="265"/>
      <c r="E24" s="271"/>
      <c r="F24" s="272"/>
      <c r="G24" s="273" t="s">
        <v>259</v>
      </c>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67"/>
      <c r="AR24" s="267"/>
      <c r="AS24" s="267"/>
      <c r="AT24" s="267"/>
      <c r="AU24" s="267"/>
      <c r="AV24" s="267"/>
      <c r="AW24" s="267"/>
      <c r="AX24" s="267"/>
      <c r="AY24" s="267"/>
      <c r="AZ24" s="267"/>
      <c r="BA24" s="267"/>
      <c r="BB24" s="267"/>
      <c r="BC24" s="267"/>
      <c r="BD24" s="267"/>
      <c r="BE24" s="267"/>
      <c r="BF24" s="267"/>
      <c r="BG24" s="267"/>
      <c r="BH24" s="267"/>
      <c r="BI24" s="267"/>
    </row>
    <row r="25" customFormat="false" ht="12.75" hidden="false" customHeight="true" outlineLevel="0" collapsed="false">
      <c r="A25" s="265"/>
      <c r="B25" s="265"/>
      <c r="C25" s="265"/>
      <c r="D25" s="265"/>
      <c r="E25" s="271"/>
      <c r="F25" s="272"/>
      <c r="G25" s="273" t="s">
        <v>260</v>
      </c>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67"/>
      <c r="AR25" s="267"/>
      <c r="AS25" s="267"/>
      <c r="AT25" s="267"/>
      <c r="AU25" s="267"/>
      <c r="AV25" s="267"/>
      <c r="AW25" s="267"/>
      <c r="AX25" s="267"/>
      <c r="AY25" s="267"/>
      <c r="AZ25" s="267"/>
      <c r="BA25" s="267"/>
      <c r="BB25" s="267"/>
      <c r="BC25" s="267"/>
      <c r="BD25" s="267"/>
      <c r="BE25" s="267"/>
      <c r="BF25" s="267"/>
      <c r="BG25" s="267"/>
      <c r="BH25" s="267"/>
      <c r="BI25" s="267"/>
    </row>
    <row r="26" customFormat="false" ht="12.75" hidden="false" customHeight="true" outlineLevel="0" collapsed="false">
      <c r="A26" s="265"/>
      <c r="B26" s="265"/>
      <c r="C26" s="265"/>
      <c r="D26" s="265"/>
      <c r="E26" s="271"/>
      <c r="F26" s="272"/>
      <c r="G26" s="273" t="s">
        <v>261</v>
      </c>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67"/>
      <c r="AR26" s="267"/>
      <c r="AS26" s="267"/>
      <c r="AT26" s="267"/>
      <c r="AU26" s="267"/>
      <c r="AV26" s="267"/>
      <c r="AW26" s="267"/>
      <c r="AX26" s="267"/>
      <c r="AY26" s="267"/>
      <c r="AZ26" s="267"/>
      <c r="BA26" s="267"/>
      <c r="BB26" s="267"/>
      <c r="BC26" s="267"/>
      <c r="BD26" s="267"/>
      <c r="BE26" s="267"/>
      <c r="BF26" s="267"/>
      <c r="BG26" s="267"/>
      <c r="BH26" s="267"/>
      <c r="BI26" s="267"/>
    </row>
    <row r="27" customFormat="false" ht="12.75" hidden="false" customHeight="true" outlineLevel="0" collapsed="false">
      <c r="A27" s="265"/>
      <c r="B27" s="265"/>
      <c r="C27" s="265"/>
      <c r="D27" s="265"/>
      <c r="E27" s="271"/>
      <c r="F27" s="272"/>
      <c r="G27" s="273" t="s">
        <v>262</v>
      </c>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67"/>
      <c r="AR27" s="267"/>
      <c r="AS27" s="267"/>
      <c r="AT27" s="267"/>
      <c r="AU27" s="267"/>
      <c r="AV27" s="267"/>
      <c r="AW27" s="267"/>
      <c r="AX27" s="267"/>
      <c r="AY27" s="267"/>
      <c r="AZ27" s="267"/>
      <c r="BA27" s="267"/>
      <c r="BB27" s="267"/>
      <c r="BC27" s="267"/>
      <c r="BD27" s="267"/>
      <c r="BE27" s="267"/>
      <c r="BF27" s="267"/>
      <c r="BG27" s="267"/>
      <c r="BH27" s="267"/>
      <c r="BI27" s="267"/>
    </row>
    <row r="28" customFormat="false" ht="12.75" hidden="false" customHeight="true" outlineLevel="0" collapsed="false">
      <c r="A28" s="265"/>
      <c r="B28" s="265"/>
      <c r="C28" s="265"/>
      <c r="D28" s="265"/>
      <c r="E28" s="271"/>
      <c r="F28" s="272"/>
      <c r="G28" s="273" t="s">
        <v>263</v>
      </c>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67"/>
      <c r="AR28" s="267"/>
      <c r="AS28" s="267"/>
      <c r="AT28" s="267"/>
      <c r="AU28" s="267"/>
      <c r="AV28" s="267"/>
      <c r="AW28" s="267"/>
      <c r="AX28" s="267"/>
      <c r="AY28" s="267"/>
      <c r="AZ28" s="267"/>
      <c r="BA28" s="267"/>
      <c r="BB28" s="267"/>
      <c r="BC28" s="267"/>
      <c r="BD28" s="267"/>
      <c r="BE28" s="267"/>
      <c r="BF28" s="267"/>
      <c r="BG28" s="267"/>
      <c r="BH28" s="267"/>
      <c r="BI28" s="267"/>
    </row>
    <row r="29" customFormat="false" ht="12.75" hidden="false" customHeight="true" outlineLevel="0" collapsed="false">
      <c r="A29" s="265"/>
      <c r="B29" s="265"/>
      <c r="C29" s="265"/>
      <c r="D29" s="265"/>
      <c r="E29" s="271"/>
      <c r="F29" s="272"/>
      <c r="G29" s="273" t="s">
        <v>264</v>
      </c>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67"/>
      <c r="AR29" s="267"/>
      <c r="AS29" s="267"/>
      <c r="AT29" s="267"/>
      <c r="AU29" s="267"/>
      <c r="AV29" s="267"/>
      <c r="AW29" s="267"/>
      <c r="AX29" s="267"/>
      <c r="AY29" s="267"/>
      <c r="AZ29" s="267"/>
      <c r="BA29" s="267"/>
      <c r="BB29" s="267"/>
      <c r="BC29" s="267"/>
      <c r="BD29" s="267"/>
      <c r="BE29" s="267"/>
      <c r="BF29" s="267"/>
      <c r="BG29" s="267"/>
      <c r="BH29" s="267"/>
      <c r="BI29" s="267"/>
    </row>
    <row r="30" customFormat="false" ht="25.5" hidden="false" customHeight="true" outlineLevel="0" collapsed="false">
      <c r="A30" s="265"/>
      <c r="B30" s="265"/>
      <c r="C30" s="265"/>
      <c r="D30" s="265"/>
      <c r="E30" s="269" t="s">
        <v>265</v>
      </c>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7"/>
      <c r="AR30" s="267"/>
      <c r="AS30" s="267"/>
      <c r="AT30" s="267"/>
      <c r="AU30" s="267"/>
      <c r="AV30" s="267"/>
      <c r="AW30" s="267"/>
      <c r="AX30" s="267"/>
      <c r="AY30" s="267"/>
      <c r="AZ30" s="267"/>
      <c r="BA30" s="267"/>
      <c r="BB30" s="267"/>
      <c r="BC30" s="267"/>
      <c r="BD30" s="267"/>
      <c r="BE30" s="267"/>
      <c r="BF30" s="267"/>
      <c r="BG30" s="267"/>
      <c r="BH30" s="267"/>
      <c r="BI30" s="267"/>
    </row>
    <row r="31" customFormat="false" ht="36" hidden="false" customHeight="true" outlineLevel="0" collapsed="false">
      <c r="A31" s="265"/>
      <c r="B31" s="265"/>
      <c r="C31" s="265"/>
      <c r="D31" s="265"/>
      <c r="E31" s="269" t="s">
        <v>266</v>
      </c>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7"/>
      <c r="AR31" s="267"/>
      <c r="AS31" s="267"/>
      <c r="AT31" s="267"/>
      <c r="AU31" s="267"/>
      <c r="AV31" s="267"/>
      <c r="AW31" s="267"/>
      <c r="AX31" s="267"/>
      <c r="AY31" s="267"/>
      <c r="AZ31" s="267"/>
      <c r="BA31" s="267"/>
      <c r="BB31" s="267"/>
      <c r="BC31" s="267"/>
      <c r="BD31" s="267"/>
      <c r="BE31" s="267"/>
      <c r="BF31" s="267"/>
      <c r="BG31" s="267"/>
      <c r="BH31" s="267"/>
      <c r="BI31" s="267"/>
    </row>
    <row r="32" customFormat="false" ht="12.75" hidden="false" customHeight="true" outlineLevel="0" collapsed="false">
      <c r="A32" s="265"/>
      <c r="B32" s="265"/>
      <c r="C32" s="265"/>
      <c r="D32" s="265"/>
      <c r="E32" s="269" t="s">
        <v>267</v>
      </c>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7"/>
      <c r="AR32" s="267"/>
      <c r="AS32" s="267"/>
      <c r="AT32" s="267"/>
      <c r="AU32" s="267"/>
      <c r="AV32" s="267"/>
      <c r="AW32" s="267"/>
      <c r="AX32" s="267"/>
      <c r="AY32" s="267"/>
      <c r="AZ32" s="267"/>
      <c r="BA32" s="267"/>
      <c r="BB32" s="267"/>
      <c r="BC32" s="267"/>
      <c r="BD32" s="267"/>
      <c r="BE32" s="267"/>
      <c r="BF32" s="267"/>
      <c r="BG32" s="267"/>
      <c r="BH32" s="267"/>
      <c r="BI32" s="267"/>
    </row>
    <row r="33" customFormat="false" ht="12.75" hidden="false" customHeight="true" outlineLevel="0" collapsed="false">
      <c r="A33" s="265" t="n">
        <v>4</v>
      </c>
      <c r="B33" s="265"/>
      <c r="C33" s="265"/>
      <c r="D33" s="265"/>
      <c r="E33" s="266" t="s">
        <v>268</v>
      </c>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345"/>
      <c r="AR33" s="345"/>
      <c r="AS33" s="345"/>
      <c r="AT33" s="345"/>
      <c r="AU33" s="345"/>
      <c r="AV33" s="345"/>
      <c r="AW33" s="345"/>
      <c r="AX33" s="345"/>
      <c r="AY33" s="345"/>
      <c r="AZ33" s="355"/>
      <c r="BA33" s="355"/>
      <c r="BB33" s="355"/>
      <c r="BC33" s="355"/>
      <c r="BD33" s="355"/>
      <c r="BE33" s="355"/>
      <c r="BF33" s="355"/>
      <c r="BG33" s="355"/>
      <c r="BH33" s="355"/>
      <c r="BI33" s="355"/>
    </row>
    <row r="34" customFormat="false" ht="12.75" hidden="false" customHeight="true" outlineLevel="0" collapsed="false">
      <c r="A34" s="265" t="n">
        <v>5</v>
      </c>
      <c r="B34" s="265"/>
      <c r="C34" s="265"/>
      <c r="D34" s="265"/>
      <c r="E34" s="266" t="s">
        <v>269</v>
      </c>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345" t="n">
        <f aca="false">SUM(AQ35:AY36)</f>
        <v>0</v>
      </c>
      <c r="AR34" s="345"/>
      <c r="AS34" s="345"/>
      <c r="AT34" s="345"/>
      <c r="AU34" s="345"/>
      <c r="AV34" s="345"/>
      <c r="AW34" s="345"/>
      <c r="AX34" s="345"/>
      <c r="AY34" s="345"/>
      <c r="AZ34" s="345" t="n">
        <f aca="false">SUM(AZ35:BI36)</f>
        <v>0</v>
      </c>
      <c r="BA34" s="345"/>
      <c r="BB34" s="345"/>
      <c r="BC34" s="345"/>
      <c r="BD34" s="345"/>
      <c r="BE34" s="345"/>
      <c r="BF34" s="345"/>
      <c r="BG34" s="345"/>
      <c r="BH34" s="345"/>
      <c r="BI34" s="345"/>
    </row>
    <row r="35" customFormat="false" ht="26.25" hidden="false" customHeight="true" outlineLevel="0" collapsed="false">
      <c r="A35" s="265"/>
      <c r="B35" s="265"/>
      <c r="C35" s="265"/>
      <c r="D35" s="265"/>
      <c r="E35" s="269" t="s">
        <v>270</v>
      </c>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7"/>
      <c r="AR35" s="267"/>
      <c r="AS35" s="267"/>
      <c r="AT35" s="267"/>
      <c r="AU35" s="267"/>
      <c r="AV35" s="267"/>
      <c r="AW35" s="267"/>
      <c r="AX35" s="267"/>
      <c r="AY35" s="267"/>
      <c r="AZ35" s="267"/>
      <c r="BA35" s="267"/>
      <c r="BB35" s="267"/>
      <c r="BC35" s="267"/>
      <c r="BD35" s="267"/>
      <c r="BE35" s="267"/>
      <c r="BF35" s="267"/>
      <c r="BG35" s="267"/>
      <c r="BH35" s="267"/>
      <c r="BI35" s="267"/>
    </row>
    <row r="36" customFormat="false" ht="25.5" hidden="false" customHeight="true" outlineLevel="0" collapsed="false">
      <c r="A36" s="265"/>
      <c r="B36" s="265"/>
      <c r="C36" s="265"/>
      <c r="D36" s="265"/>
      <c r="E36" s="269" t="s">
        <v>271</v>
      </c>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7"/>
      <c r="AR36" s="267"/>
      <c r="AS36" s="267"/>
      <c r="AT36" s="267"/>
      <c r="AU36" s="267"/>
      <c r="AV36" s="267"/>
      <c r="AW36" s="267"/>
      <c r="AX36" s="267"/>
      <c r="AY36" s="267"/>
      <c r="AZ36" s="267"/>
      <c r="BA36" s="267"/>
      <c r="BB36" s="267"/>
      <c r="BC36" s="267"/>
      <c r="BD36" s="267"/>
      <c r="BE36" s="267"/>
      <c r="BF36" s="267"/>
      <c r="BG36" s="267"/>
      <c r="BH36" s="267"/>
      <c r="BI36" s="267"/>
    </row>
    <row r="37" customFormat="false" ht="12.75" hidden="false" customHeight="true" outlineLevel="0" collapsed="false">
      <c r="A37" s="265" t="n">
        <v>6</v>
      </c>
      <c r="B37" s="265"/>
      <c r="C37" s="265"/>
      <c r="D37" s="265"/>
      <c r="E37" s="266" t="s">
        <v>272</v>
      </c>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345" t="n">
        <f aca="false">SUM(AQ38:AY39)</f>
        <v>0</v>
      </c>
      <c r="AR37" s="345"/>
      <c r="AS37" s="345"/>
      <c r="AT37" s="345"/>
      <c r="AU37" s="345"/>
      <c r="AV37" s="345"/>
      <c r="AW37" s="345"/>
      <c r="AX37" s="345"/>
      <c r="AY37" s="345"/>
      <c r="AZ37" s="345" t="n">
        <f aca="false">SUM(AZ38:BI39)</f>
        <v>0</v>
      </c>
      <c r="BA37" s="345"/>
      <c r="BB37" s="345"/>
      <c r="BC37" s="345"/>
      <c r="BD37" s="345"/>
      <c r="BE37" s="345"/>
      <c r="BF37" s="345"/>
      <c r="BG37" s="345"/>
      <c r="BH37" s="345"/>
      <c r="BI37" s="345"/>
    </row>
    <row r="38" customFormat="false" ht="24" hidden="false" customHeight="true" outlineLevel="0" collapsed="false">
      <c r="A38" s="265"/>
      <c r="B38" s="265"/>
      <c r="C38" s="265"/>
      <c r="D38" s="265"/>
      <c r="E38" s="269" t="s">
        <v>273</v>
      </c>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c r="AH38" s="269"/>
      <c r="AI38" s="269"/>
      <c r="AJ38" s="269"/>
      <c r="AK38" s="269"/>
      <c r="AL38" s="269"/>
      <c r="AM38" s="269"/>
      <c r="AN38" s="269"/>
      <c r="AO38" s="269"/>
      <c r="AP38" s="269"/>
      <c r="AQ38" s="267"/>
      <c r="AR38" s="267"/>
      <c r="AS38" s="267"/>
      <c r="AT38" s="267"/>
      <c r="AU38" s="267"/>
      <c r="AV38" s="267"/>
      <c r="AW38" s="267"/>
      <c r="AX38" s="267"/>
      <c r="AY38" s="267"/>
      <c r="AZ38" s="267"/>
      <c r="BA38" s="267"/>
      <c r="BB38" s="267"/>
      <c r="BC38" s="267"/>
      <c r="BD38" s="267"/>
      <c r="BE38" s="267"/>
      <c r="BF38" s="267"/>
      <c r="BG38" s="267"/>
      <c r="BH38" s="267"/>
      <c r="BI38" s="267"/>
    </row>
    <row r="39" customFormat="false" ht="36" hidden="false" customHeight="true" outlineLevel="0" collapsed="false">
      <c r="A39" s="265"/>
      <c r="B39" s="265"/>
      <c r="C39" s="265"/>
      <c r="D39" s="265"/>
      <c r="E39" s="269" t="s">
        <v>274</v>
      </c>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7"/>
      <c r="AR39" s="267"/>
      <c r="AS39" s="267"/>
      <c r="AT39" s="267"/>
      <c r="AU39" s="267"/>
      <c r="AV39" s="267"/>
      <c r="AW39" s="267"/>
      <c r="AX39" s="267"/>
      <c r="AY39" s="267"/>
      <c r="AZ39" s="267"/>
      <c r="BA39" s="267"/>
      <c r="BB39" s="267"/>
      <c r="BC39" s="267"/>
      <c r="BD39" s="267"/>
      <c r="BE39" s="267"/>
      <c r="BF39" s="267"/>
      <c r="BG39" s="267"/>
      <c r="BH39" s="267"/>
      <c r="BI39" s="267"/>
    </row>
    <row r="40" customFormat="false" ht="15" hidden="false" customHeight="true" outlineLevel="0" collapsed="false">
      <c r="A40" s="265"/>
      <c r="B40" s="265"/>
      <c r="C40" s="265"/>
      <c r="D40" s="265"/>
      <c r="E40" s="266" t="s">
        <v>275</v>
      </c>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345" t="n">
        <f aca="false">AQ37+AQ34+AQ22+AQ11+AQ10</f>
        <v>0</v>
      </c>
      <c r="AR40" s="345"/>
      <c r="AS40" s="345"/>
      <c r="AT40" s="345"/>
      <c r="AU40" s="345"/>
      <c r="AV40" s="345"/>
      <c r="AW40" s="345"/>
      <c r="AX40" s="345"/>
      <c r="AY40" s="345"/>
      <c r="AZ40" s="345" t="n">
        <f aca="false">AZ37+AZ34+AZ33+AZ22+AZ11+AZ10</f>
        <v>0</v>
      </c>
      <c r="BA40" s="345"/>
      <c r="BB40" s="345"/>
      <c r="BC40" s="345"/>
      <c r="BD40" s="345"/>
      <c r="BE40" s="345"/>
      <c r="BF40" s="345"/>
      <c r="BG40" s="345"/>
      <c r="BH40" s="345"/>
      <c r="BI40" s="345"/>
    </row>
    <row r="41" customFormat="false" ht="15" hidden="false" customHeight="true" outlineLevel="0" collapsed="false">
      <c r="A41" s="265"/>
      <c r="B41" s="265"/>
      <c r="C41" s="265"/>
      <c r="D41" s="265"/>
      <c r="E41" s="266" t="s">
        <v>276</v>
      </c>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7"/>
      <c r="AR41" s="267"/>
      <c r="AS41" s="267"/>
      <c r="AT41" s="267"/>
      <c r="AU41" s="267"/>
      <c r="AV41" s="267"/>
      <c r="AW41" s="267"/>
      <c r="AX41" s="267"/>
      <c r="AY41" s="267"/>
      <c r="AZ41" s="267"/>
      <c r="BA41" s="267"/>
      <c r="BB41" s="267"/>
      <c r="BC41" s="267"/>
      <c r="BD41" s="267"/>
      <c r="BE41" s="267"/>
      <c r="BF41" s="267"/>
      <c r="BG41" s="267"/>
      <c r="BH41" s="267"/>
      <c r="BI41" s="267"/>
    </row>
    <row r="42" customFormat="false" ht="15" hidden="false" customHeight="true" outlineLevel="0" collapsed="false">
      <c r="A42" s="274" t="s">
        <v>277</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521" t="n">
        <f aca="false">AQ40+AZ40+AQ41+AZ41</f>
        <v>0</v>
      </c>
      <c r="AR42" s="521"/>
      <c r="AS42" s="521"/>
      <c r="AT42" s="521"/>
      <c r="AU42" s="521"/>
      <c r="AV42" s="521"/>
      <c r="AW42" s="521"/>
      <c r="AX42" s="521"/>
      <c r="AY42" s="521"/>
      <c r="AZ42" s="521"/>
      <c r="BA42" s="521"/>
      <c r="BB42" s="521"/>
      <c r="BC42" s="521"/>
      <c r="BD42" s="521"/>
      <c r="BE42" s="521"/>
      <c r="BF42" s="521"/>
      <c r="BG42" s="521"/>
      <c r="BH42" s="521"/>
      <c r="BI42" s="521"/>
    </row>
    <row r="43" customFormat="false" ht="15" hidden="false" customHeight="false" outlineLevel="0" collapsed="false">
      <c r="A43" s="522"/>
      <c r="B43" s="522"/>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2"/>
      <c r="AJ43" s="522"/>
      <c r="AK43" s="522"/>
      <c r="AL43" s="522"/>
      <c r="AM43" s="522"/>
      <c r="AN43" s="522"/>
      <c r="AO43" s="522"/>
      <c r="AP43" s="522"/>
      <c r="AQ43" s="523"/>
      <c r="AR43" s="523"/>
      <c r="AS43" s="523"/>
      <c r="AT43" s="523"/>
      <c r="AU43" s="523"/>
      <c r="AV43" s="523"/>
      <c r="AW43" s="523"/>
      <c r="AX43" s="523"/>
      <c r="AY43" s="523"/>
      <c r="AZ43" s="523"/>
      <c r="BA43" s="523"/>
      <c r="BB43" s="523"/>
      <c r="BC43" s="523"/>
      <c r="BD43" s="523"/>
      <c r="BE43" s="523"/>
      <c r="BF43" s="523"/>
      <c r="BG43" s="523"/>
      <c r="BH43" s="523"/>
      <c r="BI43" s="523"/>
    </row>
    <row r="44" customFormat="false" ht="15" hidden="false" customHeight="false" outlineLevel="0" collapsed="false">
      <c r="A44" s="194"/>
      <c r="B44" s="194"/>
      <c r="C44" s="194"/>
      <c r="D44" s="194"/>
      <c r="E44" s="194"/>
      <c r="F44" s="194"/>
      <c r="G44" s="194"/>
      <c r="H44" s="296" t="s">
        <v>0</v>
      </c>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194"/>
      <c r="AR44" s="194"/>
      <c r="AS44" s="194"/>
      <c r="AT44" s="194"/>
      <c r="AU44" s="194"/>
      <c r="AV44" s="194"/>
      <c r="AW44" s="194"/>
      <c r="AX44" s="194"/>
      <c r="AY44" s="194"/>
      <c r="AZ44" s="194"/>
      <c r="BA44" s="194"/>
      <c r="BB44" s="194"/>
      <c r="BC44" s="194"/>
      <c r="BD44" s="194"/>
      <c r="BE44" s="194"/>
      <c r="BF44" s="194"/>
      <c r="BG44" s="194"/>
      <c r="BH44" s="194"/>
      <c r="BI44" s="194"/>
    </row>
    <row r="45" customFormat="false" ht="15" hidden="false" customHeight="false" outlineLevel="0" collapsed="false">
      <c r="A45" s="194"/>
      <c r="B45" s="194"/>
      <c r="C45" s="194"/>
      <c r="D45" s="194"/>
      <c r="E45" s="194"/>
      <c r="F45" s="194"/>
      <c r="G45" s="194"/>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520" t="s">
        <v>582</v>
      </c>
      <c r="AR45" s="520"/>
      <c r="AS45" s="520"/>
      <c r="AT45" s="520"/>
      <c r="AU45" s="520"/>
      <c r="AV45" s="520"/>
      <c r="AW45" s="520"/>
      <c r="AX45" s="520"/>
      <c r="AY45" s="520"/>
      <c r="AZ45" s="520"/>
      <c r="BA45" s="520"/>
      <c r="BB45" s="520"/>
      <c r="BC45" s="520"/>
      <c r="BD45" s="520"/>
      <c r="BE45" s="520"/>
      <c r="BF45" s="520"/>
      <c r="BG45" s="520"/>
      <c r="BH45" s="520"/>
      <c r="BI45" s="520"/>
    </row>
    <row r="46" customFormat="false" ht="15" hidden="false" customHeight="false" outlineLevel="0" collapsed="false">
      <c r="A46" s="194"/>
      <c r="B46" s="194"/>
      <c r="C46" s="194"/>
      <c r="D46" s="194"/>
      <c r="E46" s="194"/>
      <c r="F46" s="194"/>
      <c r="G46" s="194"/>
      <c r="H46" s="260" t="s">
        <v>1</v>
      </c>
      <c r="I46" s="260"/>
      <c r="J46" s="260"/>
      <c r="K46" s="260"/>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520"/>
      <c r="AR46" s="520"/>
      <c r="AS46" s="520"/>
      <c r="AT46" s="520"/>
      <c r="AU46" s="520"/>
      <c r="AV46" s="520"/>
      <c r="AW46" s="520"/>
      <c r="AX46" s="520"/>
      <c r="AY46" s="520"/>
      <c r="AZ46" s="520"/>
      <c r="BA46" s="520"/>
      <c r="BB46" s="520"/>
      <c r="BC46" s="520"/>
      <c r="BD46" s="520"/>
      <c r="BE46" s="520"/>
      <c r="BF46" s="520"/>
      <c r="BG46" s="520"/>
      <c r="BH46" s="520"/>
      <c r="BI46" s="520"/>
    </row>
    <row r="47" customFormat="false" ht="15" hidden="false" customHeight="false" outlineLevel="0" collapsed="false">
      <c r="A47" s="194"/>
      <c r="B47" s="194"/>
      <c r="C47" s="194"/>
      <c r="D47" s="194"/>
      <c r="E47" s="194"/>
      <c r="F47" s="194"/>
      <c r="G47" s="194"/>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8"/>
      <c r="AR47" s="198"/>
      <c r="AS47" s="198"/>
      <c r="AT47" s="198"/>
      <c r="AU47" s="198"/>
      <c r="AV47" s="198"/>
      <c r="AW47" s="198"/>
      <c r="AX47" s="198"/>
      <c r="AY47" s="198"/>
      <c r="AZ47" s="262" t="s">
        <v>584</v>
      </c>
      <c r="BA47" s="262"/>
      <c r="BB47" s="262"/>
      <c r="BC47" s="262"/>
      <c r="BD47" s="262"/>
      <c r="BE47" s="262"/>
      <c r="BF47" s="262"/>
      <c r="BG47" s="262"/>
      <c r="BH47" s="262"/>
      <c r="BI47" s="262"/>
    </row>
    <row r="48" customFormat="false" ht="15" hidden="false" customHeight="false" outlineLevel="0" collapsed="false">
      <c r="A48" s="194"/>
      <c r="B48" s="194"/>
      <c r="C48" s="194"/>
      <c r="D48" s="194"/>
      <c r="E48" s="194"/>
      <c r="F48" s="194"/>
      <c r="G48" s="194"/>
      <c r="H48" s="263" t="s">
        <v>239</v>
      </c>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row>
    <row r="49" customFormat="false" ht="15" hidden="false" customHeight="false" outlineLevel="0" collapsed="false">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row>
    <row r="50" customFormat="false" ht="15" hidden="false" customHeight="false" outlineLevel="0" collapsed="false">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row>
    <row r="51" customFormat="false" ht="15" hidden="false" customHeight="false" outlineLevel="0" collapsed="false">
      <c r="A51" s="264" t="s">
        <v>240</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row>
    <row r="52" customFormat="false" ht="26.25" hidden="false" customHeight="true" outlineLevel="0" collapsed="false">
      <c r="A52" s="205" t="s">
        <v>241</v>
      </c>
      <c r="B52" s="205"/>
      <c r="C52" s="205"/>
      <c r="D52" s="205"/>
      <c r="E52" s="205" t="s">
        <v>242</v>
      </c>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t="s">
        <v>243</v>
      </c>
      <c r="AR52" s="205"/>
      <c r="AS52" s="205"/>
      <c r="AT52" s="205"/>
      <c r="AU52" s="205"/>
      <c r="AV52" s="205"/>
      <c r="AW52" s="205"/>
      <c r="AX52" s="205"/>
      <c r="AY52" s="205"/>
      <c r="AZ52" s="184" t="s">
        <v>244</v>
      </c>
      <c r="BA52" s="184"/>
      <c r="BB52" s="184"/>
      <c r="BC52" s="184"/>
      <c r="BD52" s="184"/>
      <c r="BE52" s="184"/>
      <c r="BF52" s="184"/>
      <c r="BG52" s="184"/>
      <c r="BH52" s="184"/>
      <c r="BI52" s="184"/>
    </row>
    <row r="53" customFormat="false" ht="41.25" hidden="false" customHeight="true" outlineLevel="0" collapsed="false">
      <c r="A53" s="285" t="n">
        <v>1</v>
      </c>
      <c r="B53" s="285"/>
      <c r="C53" s="285"/>
      <c r="D53" s="285"/>
      <c r="E53" s="266" t="s">
        <v>245</v>
      </c>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355"/>
      <c r="AR53" s="355"/>
      <c r="AS53" s="355"/>
      <c r="AT53" s="355"/>
      <c r="AU53" s="355"/>
      <c r="AV53" s="355"/>
      <c r="AW53" s="355"/>
      <c r="AX53" s="355"/>
      <c r="AY53" s="355"/>
      <c r="AZ53" s="355"/>
      <c r="BA53" s="355"/>
      <c r="BB53" s="355"/>
      <c r="BC53" s="355"/>
      <c r="BD53" s="355"/>
      <c r="BE53" s="355"/>
      <c r="BF53" s="355"/>
      <c r="BG53" s="355"/>
      <c r="BH53" s="355"/>
      <c r="BI53" s="355"/>
    </row>
    <row r="54" customFormat="false" ht="13.5" hidden="false" customHeight="true" outlineLevel="0" collapsed="false">
      <c r="A54" s="285" t="n">
        <v>2</v>
      </c>
      <c r="B54" s="285"/>
      <c r="C54" s="285"/>
      <c r="D54" s="285"/>
      <c r="E54" s="266" t="s">
        <v>246</v>
      </c>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345" t="n">
        <f aca="false">SUM(AQ55:AY64)</f>
        <v>0</v>
      </c>
      <c r="AR54" s="345"/>
      <c r="AS54" s="345"/>
      <c r="AT54" s="345"/>
      <c r="AU54" s="345"/>
      <c r="AV54" s="345"/>
      <c r="AW54" s="345"/>
      <c r="AX54" s="345"/>
      <c r="AY54" s="345"/>
      <c r="AZ54" s="345" t="n">
        <f aca="false">SUM(AZ55:BI64)</f>
        <v>0</v>
      </c>
      <c r="BA54" s="345"/>
      <c r="BB54" s="345"/>
      <c r="BC54" s="345"/>
      <c r="BD54" s="345"/>
      <c r="BE54" s="345"/>
      <c r="BF54" s="345"/>
      <c r="BG54" s="345"/>
      <c r="BH54" s="345"/>
      <c r="BI54" s="345"/>
    </row>
    <row r="55" customFormat="false" ht="13.5" hidden="false" customHeight="true" outlineLevel="0" collapsed="false">
      <c r="A55" s="285"/>
      <c r="B55" s="285"/>
      <c r="C55" s="285"/>
      <c r="D55" s="285"/>
      <c r="E55" s="269" t="s">
        <v>247</v>
      </c>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7"/>
      <c r="AR55" s="267"/>
      <c r="AS55" s="267"/>
      <c r="AT55" s="267"/>
      <c r="AU55" s="267"/>
      <c r="AV55" s="267"/>
      <c r="AW55" s="267"/>
      <c r="AX55" s="267"/>
      <c r="AY55" s="267"/>
      <c r="AZ55" s="267"/>
      <c r="BA55" s="267"/>
      <c r="BB55" s="267"/>
      <c r="BC55" s="267"/>
      <c r="BD55" s="267"/>
      <c r="BE55" s="267"/>
      <c r="BF55" s="267"/>
      <c r="BG55" s="267"/>
      <c r="BH55" s="267"/>
      <c r="BI55" s="267"/>
    </row>
    <row r="56" customFormat="false" ht="27" hidden="false" customHeight="true" outlineLevel="0" collapsed="false">
      <c r="A56" s="285"/>
      <c r="B56" s="285"/>
      <c r="C56" s="285"/>
      <c r="D56" s="285"/>
      <c r="E56" s="269" t="s">
        <v>248</v>
      </c>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c r="AH56" s="269"/>
      <c r="AI56" s="269"/>
      <c r="AJ56" s="269"/>
      <c r="AK56" s="269"/>
      <c r="AL56" s="269"/>
      <c r="AM56" s="269"/>
      <c r="AN56" s="269"/>
      <c r="AO56" s="269"/>
      <c r="AP56" s="269"/>
      <c r="AQ56" s="267"/>
      <c r="AR56" s="267"/>
      <c r="AS56" s="267"/>
      <c r="AT56" s="267"/>
      <c r="AU56" s="267"/>
      <c r="AV56" s="267"/>
      <c r="AW56" s="267"/>
      <c r="AX56" s="267"/>
      <c r="AY56" s="267"/>
      <c r="AZ56" s="267"/>
      <c r="BA56" s="267"/>
      <c r="BB56" s="267"/>
      <c r="BC56" s="267"/>
      <c r="BD56" s="267"/>
      <c r="BE56" s="267"/>
      <c r="BF56" s="267"/>
      <c r="BG56" s="267"/>
      <c r="BH56" s="267"/>
      <c r="BI56" s="267"/>
    </row>
    <row r="57" customFormat="false" ht="27" hidden="false" customHeight="true" outlineLevel="0" collapsed="false">
      <c r="A57" s="285"/>
      <c r="B57" s="285"/>
      <c r="C57" s="285"/>
      <c r="D57" s="285"/>
      <c r="E57" s="269" t="s">
        <v>249</v>
      </c>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7"/>
      <c r="AR57" s="267"/>
      <c r="AS57" s="267"/>
      <c r="AT57" s="267"/>
      <c r="AU57" s="267"/>
      <c r="AV57" s="267"/>
      <c r="AW57" s="267"/>
      <c r="AX57" s="267"/>
      <c r="AY57" s="267"/>
      <c r="AZ57" s="267"/>
      <c r="BA57" s="267"/>
      <c r="BB57" s="267"/>
      <c r="BC57" s="267"/>
      <c r="BD57" s="267"/>
      <c r="BE57" s="267"/>
      <c r="BF57" s="267"/>
      <c r="BG57" s="267"/>
      <c r="BH57" s="267"/>
      <c r="BI57" s="267"/>
    </row>
    <row r="58" customFormat="false" ht="13.5" hidden="false" customHeight="true" outlineLevel="0" collapsed="false">
      <c r="A58" s="285"/>
      <c r="B58" s="285"/>
      <c r="C58" s="285"/>
      <c r="D58" s="285"/>
      <c r="E58" s="269" t="s">
        <v>250</v>
      </c>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7"/>
      <c r="AR58" s="267"/>
      <c r="AS58" s="267"/>
      <c r="AT58" s="267"/>
      <c r="AU58" s="267"/>
      <c r="AV58" s="267"/>
      <c r="AW58" s="267"/>
      <c r="AX58" s="267"/>
      <c r="AY58" s="267"/>
      <c r="AZ58" s="267"/>
      <c r="BA58" s="267"/>
      <c r="BB58" s="267"/>
      <c r="BC58" s="267"/>
      <c r="BD58" s="267"/>
      <c r="BE58" s="267"/>
      <c r="BF58" s="267"/>
      <c r="BG58" s="267"/>
      <c r="BH58" s="267"/>
      <c r="BI58" s="267"/>
    </row>
    <row r="59" customFormat="false" ht="13.5" hidden="false" customHeight="true" outlineLevel="0" collapsed="false">
      <c r="A59" s="285"/>
      <c r="B59" s="285"/>
      <c r="C59" s="285"/>
      <c r="D59" s="285"/>
      <c r="E59" s="269" t="s">
        <v>251</v>
      </c>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c r="AH59" s="269"/>
      <c r="AI59" s="269"/>
      <c r="AJ59" s="269"/>
      <c r="AK59" s="269"/>
      <c r="AL59" s="269"/>
      <c r="AM59" s="269"/>
      <c r="AN59" s="269"/>
      <c r="AO59" s="269"/>
      <c r="AP59" s="269"/>
      <c r="AQ59" s="267"/>
      <c r="AR59" s="267"/>
      <c r="AS59" s="267"/>
      <c r="AT59" s="267"/>
      <c r="AU59" s="267"/>
      <c r="AV59" s="267"/>
      <c r="AW59" s="267"/>
      <c r="AX59" s="267"/>
      <c r="AY59" s="267"/>
      <c r="AZ59" s="267"/>
      <c r="BA59" s="267"/>
      <c r="BB59" s="267"/>
      <c r="BC59" s="267"/>
      <c r="BD59" s="267"/>
      <c r="BE59" s="267"/>
      <c r="BF59" s="267"/>
      <c r="BG59" s="267"/>
      <c r="BH59" s="267"/>
      <c r="BI59" s="267"/>
    </row>
    <row r="60" customFormat="false" ht="27" hidden="false" customHeight="true" outlineLevel="0" collapsed="false">
      <c r="A60" s="285"/>
      <c r="B60" s="285"/>
      <c r="C60" s="285"/>
      <c r="D60" s="285"/>
      <c r="E60" s="269" t="s">
        <v>252</v>
      </c>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c r="AH60" s="269"/>
      <c r="AI60" s="269"/>
      <c r="AJ60" s="269"/>
      <c r="AK60" s="269"/>
      <c r="AL60" s="269"/>
      <c r="AM60" s="269"/>
      <c r="AN60" s="269"/>
      <c r="AO60" s="269"/>
      <c r="AP60" s="269"/>
      <c r="AQ60" s="267"/>
      <c r="AR60" s="267"/>
      <c r="AS60" s="267"/>
      <c r="AT60" s="267"/>
      <c r="AU60" s="267"/>
      <c r="AV60" s="267"/>
      <c r="AW60" s="267"/>
      <c r="AX60" s="267"/>
      <c r="AY60" s="267"/>
      <c r="AZ60" s="267"/>
      <c r="BA60" s="267"/>
      <c r="BB60" s="267"/>
      <c r="BC60" s="267"/>
      <c r="BD60" s="267"/>
      <c r="BE60" s="267"/>
      <c r="BF60" s="267"/>
      <c r="BG60" s="267"/>
      <c r="BH60" s="267"/>
      <c r="BI60" s="267"/>
    </row>
    <row r="61" customFormat="false" ht="13.5" hidden="false" customHeight="true" outlineLevel="0" collapsed="false">
      <c r="A61" s="285"/>
      <c r="B61" s="285"/>
      <c r="C61" s="285"/>
      <c r="D61" s="285"/>
      <c r="E61" s="269" t="s">
        <v>253</v>
      </c>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c r="AH61" s="269"/>
      <c r="AI61" s="269"/>
      <c r="AJ61" s="269"/>
      <c r="AK61" s="269"/>
      <c r="AL61" s="269"/>
      <c r="AM61" s="269"/>
      <c r="AN61" s="269"/>
      <c r="AO61" s="269"/>
      <c r="AP61" s="269"/>
      <c r="AQ61" s="267"/>
      <c r="AR61" s="267"/>
      <c r="AS61" s="267"/>
      <c r="AT61" s="267"/>
      <c r="AU61" s="267"/>
      <c r="AV61" s="267"/>
      <c r="AW61" s="267"/>
      <c r="AX61" s="267"/>
      <c r="AY61" s="267"/>
      <c r="AZ61" s="267"/>
      <c r="BA61" s="267"/>
      <c r="BB61" s="267"/>
      <c r="BC61" s="267"/>
      <c r="BD61" s="267"/>
      <c r="BE61" s="267"/>
      <c r="BF61" s="267"/>
      <c r="BG61" s="267"/>
      <c r="BH61" s="267"/>
      <c r="BI61" s="267"/>
    </row>
    <row r="62" customFormat="false" ht="13.5" hidden="false" customHeight="true" outlineLevel="0" collapsed="false">
      <c r="A62" s="285"/>
      <c r="B62" s="285"/>
      <c r="C62" s="285"/>
      <c r="D62" s="285"/>
      <c r="E62" s="269" t="s">
        <v>254</v>
      </c>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69"/>
      <c r="AQ62" s="267"/>
      <c r="AR62" s="267"/>
      <c r="AS62" s="267"/>
      <c r="AT62" s="267"/>
      <c r="AU62" s="267"/>
      <c r="AV62" s="267"/>
      <c r="AW62" s="267"/>
      <c r="AX62" s="267"/>
      <c r="AY62" s="267"/>
      <c r="AZ62" s="267"/>
      <c r="BA62" s="267"/>
      <c r="BB62" s="267"/>
      <c r="BC62" s="267"/>
      <c r="BD62" s="267"/>
      <c r="BE62" s="267"/>
      <c r="BF62" s="267"/>
      <c r="BG62" s="267"/>
      <c r="BH62" s="267"/>
      <c r="BI62" s="267"/>
    </row>
    <row r="63" customFormat="false" ht="13.5" hidden="false" customHeight="true" outlineLevel="0" collapsed="false">
      <c r="A63" s="285"/>
      <c r="B63" s="285"/>
      <c r="C63" s="285"/>
      <c r="D63" s="285"/>
      <c r="E63" s="269" t="s">
        <v>255</v>
      </c>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7"/>
      <c r="AR63" s="267"/>
      <c r="AS63" s="267"/>
      <c r="AT63" s="267"/>
      <c r="AU63" s="267"/>
      <c r="AV63" s="267"/>
      <c r="AW63" s="267"/>
      <c r="AX63" s="267"/>
      <c r="AY63" s="267"/>
      <c r="AZ63" s="267"/>
      <c r="BA63" s="267"/>
      <c r="BB63" s="267"/>
      <c r="BC63" s="267"/>
      <c r="BD63" s="267"/>
      <c r="BE63" s="267"/>
      <c r="BF63" s="267"/>
      <c r="BG63" s="267"/>
      <c r="BH63" s="267"/>
      <c r="BI63" s="267"/>
    </row>
    <row r="64" customFormat="false" ht="13.5" hidden="false" customHeight="true" outlineLevel="0" collapsed="false">
      <c r="A64" s="285"/>
      <c r="B64" s="285"/>
      <c r="C64" s="285"/>
      <c r="D64" s="285"/>
      <c r="E64" s="269" t="s">
        <v>256</v>
      </c>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69"/>
      <c r="AK64" s="269"/>
      <c r="AL64" s="269"/>
      <c r="AM64" s="269"/>
      <c r="AN64" s="269"/>
      <c r="AO64" s="269"/>
      <c r="AP64" s="269"/>
      <c r="AQ64" s="267"/>
      <c r="AR64" s="267"/>
      <c r="AS64" s="267"/>
      <c r="AT64" s="267"/>
      <c r="AU64" s="267"/>
      <c r="AV64" s="267"/>
      <c r="AW64" s="267"/>
      <c r="AX64" s="267"/>
      <c r="AY64" s="267"/>
      <c r="AZ64" s="267"/>
      <c r="BA64" s="267"/>
      <c r="BB64" s="267"/>
      <c r="BC64" s="267"/>
      <c r="BD64" s="267"/>
      <c r="BE64" s="267"/>
      <c r="BF64" s="267"/>
      <c r="BG64" s="267"/>
      <c r="BH64" s="267"/>
      <c r="BI64" s="267"/>
    </row>
    <row r="65" customFormat="false" ht="13.5" hidden="false" customHeight="true" outlineLevel="0" collapsed="false">
      <c r="A65" s="285" t="n">
        <v>3</v>
      </c>
      <c r="B65" s="285"/>
      <c r="C65" s="285"/>
      <c r="D65" s="285"/>
      <c r="E65" s="266" t="s">
        <v>257</v>
      </c>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345" t="n">
        <f aca="false">AQ66+AQ73+AQ74+AQ75</f>
        <v>0</v>
      </c>
      <c r="AR65" s="345"/>
      <c r="AS65" s="345"/>
      <c r="AT65" s="345"/>
      <c r="AU65" s="345"/>
      <c r="AV65" s="345"/>
      <c r="AW65" s="345"/>
      <c r="AX65" s="345"/>
      <c r="AY65" s="345"/>
      <c r="AZ65" s="345" t="n">
        <f aca="false">AZ66+AZ73+AZ74+AZ75</f>
        <v>0</v>
      </c>
      <c r="BA65" s="345"/>
      <c r="BB65" s="345"/>
      <c r="BC65" s="345"/>
      <c r="BD65" s="345"/>
      <c r="BE65" s="345"/>
      <c r="BF65" s="345"/>
      <c r="BG65" s="345"/>
      <c r="BH65" s="345"/>
      <c r="BI65" s="345"/>
    </row>
    <row r="66" customFormat="false" ht="13.5" hidden="false" customHeight="true" outlineLevel="0" collapsed="false">
      <c r="A66" s="285"/>
      <c r="B66" s="285"/>
      <c r="C66" s="285"/>
      <c r="D66" s="285"/>
      <c r="E66" s="524" t="s">
        <v>258</v>
      </c>
      <c r="F66" s="524"/>
      <c r="G66" s="524"/>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268" t="n">
        <f aca="false">SUM(AQ67:AY72)</f>
        <v>0</v>
      </c>
      <c r="AR66" s="268"/>
      <c r="AS66" s="268"/>
      <c r="AT66" s="268"/>
      <c r="AU66" s="268"/>
      <c r="AV66" s="268"/>
      <c r="AW66" s="268"/>
      <c r="AX66" s="268"/>
      <c r="AY66" s="268"/>
      <c r="AZ66" s="268" t="n">
        <f aca="false">SUM(AZ67:BI72)</f>
        <v>0</v>
      </c>
      <c r="BA66" s="268"/>
      <c r="BB66" s="268"/>
      <c r="BC66" s="268"/>
      <c r="BD66" s="268"/>
      <c r="BE66" s="268"/>
      <c r="BF66" s="268"/>
      <c r="BG66" s="268"/>
      <c r="BH66" s="268"/>
      <c r="BI66" s="268"/>
    </row>
    <row r="67" customFormat="false" ht="13.5" hidden="false" customHeight="true" outlineLevel="0" collapsed="false">
      <c r="A67" s="285"/>
      <c r="B67" s="285"/>
      <c r="C67" s="285"/>
      <c r="D67" s="285"/>
      <c r="E67" s="271"/>
      <c r="F67" s="272"/>
      <c r="G67" s="273" t="s">
        <v>259</v>
      </c>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273"/>
      <c r="AF67" s="273"/>
      <c r="AG67" s="273"/>
      <c r="AH67" s="273"/>
      <c r="AI67" s="273"/>
      <c r="AJ67" s="273"/>
      <c r="AK67" s="273"/>
      <c r="AL67" s="273"/>
      <c r="AM67" s="273"/>
      <c r="AN67" s="273"/>
      <c r="AO67" s="273"/>
      <c r="AP67" s="273"/>
      <c r="AQ67" s="525"/>
      <c r="AR67" s="525"/>
      <c r="AS67" s="525"/>
      <c r="AT67" s="525"/>
      <c r="AU67" s="525"/>
      <c r="AV67" s="525"/>
      <c r="AW67" s="525"/>
      <c r="AX67" s="525"/>
      <c r="AY67" s="525"/>
      <c r="AZ67" s="267"/>
      <c r="BA67" s="267"/>
      <c r="BB67" s="267"/>
      <c r="BC67" s="267"/>
      <c r="BD67" s="267"/>
      <c r="BE67" s="267"/>
      <c r="BF67" s="267"/>
      <c r="BG67" s="267"/>
      <c r="BH67" s="267"/>
      <c r="BI67" s="267"/>
    </row>
    <row r="68" customFormat="false" ht="13.5" hidden="false" customHeight="true" outlineLevel="0" collapsed="false">
      <c r="A68" s="285"/>
      <c r="B68" s="285"/>
      <c r="C68" s="285"/>
      <c r="D68" s="285"/>
      <c r="E68" s="271"/>
      <c r="F68" s="272"/>
      <c r="G68" s="273" t="s">
        <v>260</v>
      </c>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525"/>
      <c r="AR68" s="525"/>
      <c r="AS68" s="525"/>
      <c r="AT68" s="525"/>
      <c r="AU68" s="525"/>
      <c r="AV68" s="525"/>
      <c r="AW68" s="525"/>
      <c r="AX68" s="525"/>
      <c r="AY68" s="525"/>
      <c r="AZ68" s="267"/>
      <c r="BA68" s="267"/>
      <c r="BB68" s="267"/>
      <c r="BC68" s="267"/>
      <c r="BD68" s="267"/>
      <c r="BE68" s="267"/>
      <c r="BF68" s="267"/>
      <c r="BG68" s="267"/>
      <c r="BH68" s="267"/>
      <c r="BI68" s="267"/>
    </row>
    <row r="69" customFormat="false" ht="13.5" hidden="false" customHeight="true" outlineLevel="0" collapsed="false">
      <c r="A69" s="285"/>
      <c r="B69" s="285"/>
      <c r="C69" s="285"/>
      <c r="D69" s="285"/>
      <c r="E69" s="271"/>
      <c r="F69" s="272"/>
      <c r="G69" s="273" t="s">
        <v>261</v>
      </c>
      <c r="H69" s="273"/>
      <c r="I69" s="273"/>
      <c r="J69" s="273"/>
      <c r="K69" s="273"/>
      <c r="L69" s="273"/>
      <c r="M69" s="273"/>
      <c r="N69" s="273"/>
      <c r="O69" s="273"/>
      <c r="P69" s="273"/>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525"/>
      <c r="AR69" s="525"/>
      <c r="AS69" s="525"/>
      <c r="AT69" s="525"/>
      <c r="AU69" s="525"/>
      <c r="AV69" s="525"/>
      <c r="AW69" s="525"/>
      <c r="AX69" s="525"/>
      <c r="AY69" s="525"/>
      <c r="AZ69" s="267"/>
      <c r="BA69" s="267"/>
      <c r="BB69" s="267"/>
      <c r="BC69" s="267"/>
      <c r="BD69" s="267"/>
      <c r="BE69" s="267"/>
      <c r="BF69" s="267"/>
      <c r="BG69" s="267"/>
      <c r="BH69" s="267"/>
      <c r="BI69" s="267"/>
    </row>
    <row r="70" customFormat="false" ht="13.5" hidden="false" customHeight="true" outlineLevel="0" collapsed="false">
      <c r="A70" s="285"/>
      <c r="B70" s="285"/>
      <c r="C70" s="285"/>
      <c r="D70" s="285"/>
      <c r="E70" s="271"/>
      <c r="F70" s="272"/>
      <c r="G70" s="273" t="s">
        <v>262</v>
      </c>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525"/>
      <c r="AR70" s="525"/>
      <c r="AS70" s="525"/>
      <c r="AT70" s="525"/>
      <c r="AU70" s="525"/>
      <c r="AV70" s="525"/>
      <c r="AW70" s="525"/>
      <c r="AX70" s="525"/>
      <c r="AY70" s="525"/>
      <c r="AZ70" s="267"/>
      <c r="BA70" s="267"/>
      <c r="BB70" s="267"/>
      <c r="BC70" s="267"/>
      <c r="BD70" s="267"/>
      <c r="BE70" s="267"/>
      <c r="BF70" s="267"/>
      <c r="BG70" s="267"/>
      <c r="BH70" s="267"/>
      <c r="BI70" s="267"/>
    </row>
    <row r="71" customFormat="false" ht="13.5" hidden="false" customHeight="true" outlineLevel="0" collapsed="false">
      <c r="A71" s="285"/>
      <c r="B71" s="285"/>
      <c r="C71" s="285"/>
      <c r="D71" s="285"/>
      <c r="E71" s="271"/>
      <c r="F71" s="272"/>
      <c r="G71" s="273" t="s">
        <v>263</v>
      </c>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525"/>
      <c r="AR71" s="525"/>
      <c r="AS71" s="525"/>
      <c r="AT71" s="525"/>
      <c r="AU71" s="525"/>
      <c r="AV71" s="525"/>
      <c r="AW71" s="525"/>
      <c r="AX71" s="525"/>
      <c r="AY71" s="525"/>
      <c r="AZ71" s="267"/>
      <c r="BA71" s="267"/>
      <c r="BB71" s="267"/>
      <c r="BC71" s="267"/>
      <c r="BD71" s="267"/>
      <c r="BE71" s="267"/>
      <c r="BF71" s="267"/>
      <c r="BG71" s="267"/>
      <c r="BH71" s="267"/>
      <c r="BI71" s="267"/>
    </row>
    <row r="72" customFormat="false" ht="13.5" hidden="false" customHeight="true" outlineLevel="0" collapsed="false">
      <c r="A72" s="285"/>
      <c r="B72" s="285"/>
      <c r="C72" s="285"/>
      <c r="D72" s="285"/>
      <c r="E72" s="271"/>
      <c r="F72" s="272"/>
      <c r="G72" s="273" t="s">
        <v>264</v>
      </c>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525"/>
      <c r="AR72" s="525"/>
      <c r="AS72" s="525"/>
      <c r="AT72" s="525"/>
      <c r="AU72" s="525"/>
      <c r="AV72" s="525"/>
      <c r="AW72" s="525"/>
      <c r="AX72" s="525"/>
      <c r="AY72" s="525"/>
      <c r="AZ72" s="267"/>
      <c r="BA72" s="267"/>
      <c r="BB72" s="267"/>
      <c r="BC72" s="267"/>
      <c r="BD72" s="267"/>
      <c r="BE72" s="267"/>
      <c r="BF72" s="267"/>
      <c r="BG72" s="267"/>
      <c r="BH72" s="267"/>
      <c r="BI72" s="267"/>
    </row>
    <row r="73" customFormat="false" ht="29.25" hidden="false" customHeight="true" outlineLevel="0" collapsed="false">
      <c r="A73" s="285"/>
      <c r="B73" s="285"/>
      <c r="C73" s="285"/>
      <c r="D73" s="285"/>
      <c r="E73" s="526" t="s">
        <v>265</v>
      </c>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267"/>
      <c r="AR73" s="267"/>
      <c r="AS73" s="267"/>
      <c r="AT73" s="267"/>
      <c r="AU73" s="267"/>
      <c r="AV73" s="267"/>
      <c r="AW73" s="267"/>
      <c r="AX73" s="267"/>
      <c r="AY73" s="267"/>
      <c r="AZ73" s="267"/>
      <c r="BA73" s="267"/>
      <c r="BB73" s="267"/>
      <c r="BC73" s="267"/>
      <c r="BD73" s="267"/>
      <c r="BE73" s="267"/>
      <c r="BF73" s="267"/>
      <c r="BG73" s="267"/>
      <c r="BH73" s="267"/>
      <c r="BI73" s="267"/>
    </row>
    <row r="74" customFormat="false" ht="40.5" hidden="false" customHeight="true" outlineLevel="0" collapsed="false">
      <c r="A74" s="285"/>
      <c r="B74" s="285"/>
      <c r="C74" s="285"/>
      <c r="D74" s="285"/>
      <c r="E74" s="269" t="s">
        <v>266</v>
      </c>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7"/>
      <c r="AR74" s="267"/>
      <c r="AS74" s="267"/>
      <c r="AT74" s="267"/>
      <c r="AU74" s="267"/>
      <c r="AV74" s="267"/>
      <c r="AW74" s="267"/>
      <c r="AX74" s="267"/>
      <c r="AY74" s="267"/>
      <c r="AZ74" s="267"/>
      <c r="BA74" s="267"/>
      <c r="BB74" s="267"/>
      <c r="BC74" s="267"/>
      <c r="BD74" s="267"/>
      <c r="BE74" s="267"/>
      <c r="BF74" s="267"/>
      <c r="BG74" s="267"/>
      <c r="BH74" s="267"/>
      <c r="BI74" s="267"/>
    </row>
    <row r="75" customFormat="false" ht="13.5" hidden="false" customHeight="true" outlineLevel="0" collapsed="false">
      <c r="A75" s="285"/>
      <c r="B75" s="285"/>
      <c r="C75" s="285"/>
      <c r="D75" s="285"/>
      <c r="E75" s="269" t="s">
        <v>267</v>
      </c>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7"/>
      <c r="AR75" s="267"/>
      <c r="AS75" s="267"/>
      <c r="AT75" s="267"/>
      <c r="AU75" s="267"/>
      <c r="AV75" s="267"/>
      <c r="AW75" s="267"/>
      <c r="AX75" s="267"/>
      <c r="AY75" s="267"/>
      <c r="AZ75" s="267"/>
      <c r="BA75" s="267"/>
      <c r="BB75" s="267"/>
      <c r="BC75" s="267"/>
      <c r="BD75" s="267"/>
      <c r="BE75" s="267"/>
      <c r="BF75" s="267"/>
      <c r="BG75" s="267"/>
      <c r="BH75" s="267"/>
      <c r="BI75" s="267"/>
    </row>
    <row r="76" customFormat="false" ht="13.5" hidden="false" customHeight="true" outlineLevel="0" collapsed="false">
      <c r="A76" s="285" t="n">
        <v>4</v>
      </c>
      <c r="B76" s="285"/>
      <c r="C76" s="285"/>
      <c r="D76" s="285"/>
      <c r="E76" s="266" t="s">
        <v>268</v>
      </c>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345"/>
      <c r="AR76" s="345"/>
      <c r="AS76" s="345"/>
      <c r="AT76" s="345"/>
      <c r="AU76" s="345"/>
      <c r="AV76" s="345"/>
      <c r="AW76" s="345"/>
      <c r="AX76" s="345"/>
      <c r="AY76" s="345"/>
      <c r="AZ76" s="355"/>
      <c r="BA76" s="355"/>
      <c r="BB76" s="355"/>
      <c r="BC76" s="355"/>
      <c r="BD76" s="355"/>
      <c r="BE76" s="355"/>
      <c r="BF76" s="355"/>
      <c r="BG76" s="355"/>
      <c r="BH76" s="355"/>
      <c r="BI76" s="355"/>
    </row>
    <row r="77" customFormat="false" ht="13.5" hidden="false" customHeight="true" outlineLevel="0" collapsed="false">
      <c r="A77" s="285" t="n">
        <v>5</v>
      </c>
      <c r="B77" s="285"/>
      <c r="C77" s="285"/>
      <c r="D77" s="285"/>
      <c r="E77" s="266" t="s">
        <v>269</v>
      </c>
      <c r="F77" s="266"/>
      <c r="G77" s="266"/>
      <c r="H77" s="266"/>
      <c r="I77" s="266"/>
      <c r="J77" s="266"/>
      <c r="K77" s="266"/>
      <c r="L77" s="266"/>
      <c r="M77" s="266"/>
      <c r="N77" s="266"/>
      <c r="O77" s="266"/>
      <c r="P77" s="266"/>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345" t="n">
        <f aca="false">SUM(AQ78:AY79)</f>
        <v>0</v>
      </c>
      <c r="AR77" s="345"/>
      <c r="AS77" s="345"/>
      <c r="AT77" s="345"/>
      <c r="AU77" s="345"/>
      <c r="AV77" s="345"/>
      <c r="AW77" s="345"/>
      <c r="AX77" s="345"/>
      <c r="AY77" s="345"/>
      <c r="AZ77" s="345" t="n">
        <f aca="false">SUM(AZ78:BI79)</f>
        <v>0</v>
      </c>
      <c r="BA77" s="345"/>
      <c r="BB77" s="345"/>
      <c r="BC77" s="345"/>
      <c r="BD77" s="345"/>
      <c r="BE77" s="345"/>
      <c r="BF77" s="345"/>
      <c r="BG77" s="345"/>
      <c r="BH77" s="345"/>
      <c r="BI77" s="345"/>
    </row>
    <row r="78" customFormat="false" ht="25.5" hidden="false" customHeight="true" outlineLevel="0" collapsed="false">
      <c r="A78" s="285"/>
      <c r="B78" s="285"/>
      <c r="C78" s="285"/>
      <c r="D78" s="285"/>
      <c r="E78" s="269" t="s">
        <v>270</v>
      </c>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c r="AH78" s="269"/>
      <c r="AI78" s="269"/>
      <c r="AJ78" s="269"/>
      <c r="AK78" s="269"/>
      <c r="AL78" s="269"/>
      <c r="AM78" s="269"/>
      <c r="AN78" s="269"/>
      <c r="AO78" s="269"/>
      <c r="AP78" s="269"/>
      <c r="AQ78" s="267"/>
      <c r="AR78" s="267"/>
      <c r="AS78" s="267"/>
      <c r="AT78" s="267"/>
      <c r="AU78" s="267"/>
      <c r="AV78" s="267"/>
      <c r="AW78" s="267"/>
      <c r="AX78" s="267"/>
      <c r="AY78" s="267"/>
      <c r="AZ78" s="267"/>
      <c r="BA78" s="267"/>
      <c r="BB78" s="267"/>
      <c r="BC78" s="267"/>
      <c r="BD78" s="267"/>
      <c r="BE78" s="267"/>
      <c r="BF78" s="267"/>
      <c r="BG78" s="267"/>
      <c r="BH78" s="267"/>
      <c r="BI78" s="267"/>
    </row>
    <row r="79" customFormat="false" ht="25.5" hidden="false" customHeight="true" outlineLevel="0" collapsed="false">
      <c r="A79" s="285"/>
      <c r="B79" s="285"/>
      <c r="C79" s="285"/>
      <c r="D79" s="285"/>
      <c r="E79" s="269" t="s">
        <v>271</v>
      </c>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7"/>
      <c r="AR79" s="267"/>
      <c r="AS79" s="267"/>
      <c r="AT79" s="267"/>
      <c r="AU79" s="267"/>
      <c r="AV79" s="267"/>
      <c r="AW79" s="267"/>
      <c r="AX79" s="267"/>
      <c r="AY79" s="267"/>
      <c r="AZ79" s="267"/>
      <c r="BA79" s="267"/>
      <c r="BB79" s="267"/>
      <c r="BC79" s="267"/>
      <c r="BD79" s="267"/>
      <c r="BE79" s="267"/>
      <c r="BF79" s="267"/>
      <c r="BG79" s="267"/>
      <c r="BH79" s="267"/>
      <c r="BI79" s="267"/>
    </row>
    <row r="80" customFormat="false" ht="13.5" hidden="false" customHeight="true" outlineLevel="0" collapsed="false">
      <c r="A80" s="285" t="n">
        <v>6</v>
      </c>
      <c r="B80" s="285"/>
      <c r="C80" s="285"/>
      <c r="D80" s="285"/>
      <c r="E80" s="266" t="s">
        <v>272</v>
      </c>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345" t="n">
        <f aca="false">SUM(AQ81:AY82)</f>
        <v>0</v>
      </c>
      <c r="AR80" s="345"/>
      <c r="AS80" s="345"/>
      <c r="AT80" s="345"/>
      <c r="AU80" s="345"/>
      <c r="AV80" s="345"/>
      <c r="AW80" s="345"/>
      <c r="AX80" s="345"/>
      <c r="AY80" s="345"/>
      <c r="AZ80" s="345" t="n">
        <f aca="false">SUM(AZ81:BI82)</f>
        <v>0</v>
      </c>
      <c r="BA80" s="345"/>
      <c r="BB80" s="345"/>
      <c r="BC80" s="345"/>
      <c r="BD80" s="345"/>
      <c r="BE80" s="345"/>
      <c r="BF80" s="345"/>
      <c r="BG80" s="345"/>
      <c r="BH80" s="345"/>
      <c r="BI80" s="345"/>
    </row>
    <row r="81" customFormat="false" ht="24.75" hidden="false" customHeight="true" outlineLevel="0" collapsed="false">
      <c r="A81" s="285"/>
      <c r="B81" s="285"/>
      <c r="C81" s="285"/>
      <c r="D81" s="285"/>
      <c r="E81" s="269" t="s">
        <v>273</v>
      </c>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7"/>
      <c r="AR81" s="267"/>
      <c r="AS81" s="267"/>
      <c r="AT81" s="267"/>
      <c r="AU81" s="267"/>
      <c r="AV81" s="267"/>
      <c r="AW81" s="267"/>
      <c r="AX81" s="267"/>
      <c r="AY81" s="267"/>
      <c r="AZ81" s="267"/>
      <c r="BA81" s="267"/>
      <c r="BB81" s="267"/>
      <c r="BC81" s="267"/>
      <c r="BD81" s="267"/>
      <c r="BE81" s="267"/>
      <c r="BF81" s="267"/>
      <c r="BG81" s="267"/>
      <c r="BH81" s="267"/>
      <c r="BI81" s="267"/>
    </row>
    <row r="82" customFormat="false" ht="38.25" hidden="false" customHeight="true" outlineLevel="0" collapsed="false">
      <c r="A82" s="285"/>
      <c r="B82" s="285"/>
      <c r="C82" s="285"/>
      <c r="D82" s="285"/>
      <c r="E82" s="269" t="s">
        <v>274</v>
      </c>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7"/>
      <c r="AR82" s="267"/>
      <c r="AS82" s="267"/>
      <c r="AT82" s="267"/>
      <c r="AU82" s="267"/>
      <c r="AV82" s="267"/>
      <c r="AW82" s="267"/>
      <c r="AX82" s="267"/>
      <c r="AY82" s="267"/>
      <c r="AZ82" s="267"/>
      <c r="BA82" s="267"/>
      <c r="BB82" s="267"/>
      <c r="BC82" s="267"/>
      <c r="BD82" s="267"/>
      <c r="BE82" s="267"/>
      <c r="BF82" s="267"/>
      <c r="BG82" s="267"/>
      <c r="BH82" s="267"/>
      <c r="BI82" s="267"/>
    </row>
    <row r="83" customFormat="false" ht="15" hidden="false" customHeight="true" outlineLevel="0" collapsed="false">
      <c r="A83" s="285"/>
      <c r="B83" s="285"/>
      <c r="C83" s="285"/>
      <c r="D83" s="285"/>
      <c r="E83" s="266" t="s">
        <v>275</v>
      </c>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345" t="n">
        <f aca="false">AQ80+AQ77+AQ65+AQ54+AQ53</f>
        <v>0</v>
      </c>
      <c r="AR83" s="345"/>
      <c r="AS83" s="345"/>
      <c r="AT83" s="345"/>
      <c r="AU83" s="345"/>
      <c r="AV83" s="345"/>
      <c r="AW83" s="345"/>
      <c r="AX83" s="345"/>
      <c r="AY83" s="345"/>
      <c r="AZ83" s="345" t="n">
        <f aca="false">AZ80+AZ77+AZ76+AZ65+AZ54+AZ53</f>
        <v>0</v>
      </c>
      <c r="BA83" s="345"/>
      <c r="BB83" s="345"/>
      <c r="BC83" s="345"/>
      <c r="BD83" s="345"/>
      <c r="BE83" s="345"/>
      <c r="BF83" s="345"/>
      <c r="BG83" s="345"/>
      <c r="BH83" s="345"/>
      <c r="BI83" s="345"/>
    </row>
    <row r="84" customFormat="false" ht="15" hidden="false" customHeight="true" outlineLevel="0" collapsed="false">
      <c r="A84" s="285"/>
      <c r="B84" s="285"/>
      <c r="C84" s="285"/>
      <c r="D84" s="285"/>
      <c r="E84" s="266" t="s">
        <v>276</v>
      </c>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7"/>
      <c r="AR84" s="267"/>
      <c r="AS84" s="267"/>
      <c r="AT84" s="267"/>
      <c r="AU84" s="267"/>
      <c r="AV84" s="267"/>
      <c r="AW84" s="267"/>
      <c r="AX84" s="267"/>
      <c r="AY84" s="267"/>
      <c r="AZ84" s="267"/>
      <c r="BA84" s="267"/>
      <c r="BB84" s="267"/>
      <c r="BC84" s="267"/>
      <c r="BD84" s="267"/>
      <c r="BE84" s="267"/>
      <c r="BF84" s="267"/>
      <c r="BG84" s="267"/>
      <c r="BH84" s="267"/>
      <c r="BI84" s="267"/>
    </row>
    <row r="85" customFormat="false" ht="15" hidden="false" customHeight="true" outlineLevel="0" collapsed="false">
      <c r="A85" s="274" t="s">
        <v>277</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527" t="n">
        <f aca="false">AQ83+AZ83+AQ84+AZ84</f>
        <v>0</v>
      </c>
      <c r="AR85" s="527"/>
      <c r="AS85" s="527"/>
      <c r="AT85" s="527"/>
      <c r="AU85" s="527"/>
      <c r="AV85" s="527"/>
      <c r="AW85" s="527"/>
      <c r="AX85" s="527"/>
      <c r="AY85" s="527"/>
      <c r="AZ85" s="527"/>
      <c r="BA85" s="527"/>
      <c r="BB85" s="527"/>
      <c r="BC85" s="527"/>
      <c r="BD85" s="527"/>
      <c r="BE85" s="527"/>
      <c r="BF85" s="527"/>
      <c r="BG85" s="527"/>
      <c r="BH85" s="527"/>
      <c r="BI85" s="527"/>
    </row>
    <row r="86" customFormat="false" ht="15" hidden="false" customHeight="false" outlineLevel="0" collapsed="false">
      <c r="A86" s="508"/>
      <c r="B86" s="508"/>
      <c r="C86" s="508"/>
      <c r="D86" s="508"/>
      <c r="E86" s="508"/>
      <c r="F86" s="508"/>
      <c r="G86" s="508"/>
      <c r="H86" s="508"/>
      <c r="I86" s="508"/>
      <c r="J86" s="508"/>
      <c r="K86" s="508"/>
      <c r="L86" s="508"/>
      <c r="M86" s="508"/>
      <c r="N86" s="508"/>
      <c r="O86" s="508"/>
      <c r="P86" s="508"/>
      <c r="Q86" s="508"/>
      <c r="R86" s="508"/>
      <c r="S86" s="508"/>
      <c r="T86" s="508"/>
      <c r="U86" s="508"/>
      <c r="V86" s="508"/>
      <c r="W86" s="508"/>
      <c r="X86" s="508"/>
      <c r="Y86" s="508"/>
      <c r="Z86" s="508"/>
      <c r="AA86" s="508"/>
      <c r="AB86" s="508"/>
      <c r="AC86" s="508"/>
      <c r="AD86" s="508"/>
      <c r="AE86" s="508"/>
      <c r="AF86" s="508"/>
      <c r="AG86" s="508"/>
      <c r="AH86" s="508"/>
      <c r="AI86" s="508"/>
      <c r="AJ86" s="508"/>
      <c r="AK86" s="508"/>
      <c r="AL86" s="508"/>
      <c r="AM86" s="508"/>
      <c r="AN86" s="508"/>
      <c r="AO86" s="508"/>
      <c r="AP86" s="508"/>
      <c r="AQ86" s="508"/>
      <c r="AR86" s="508"/>
      <c r="AS86" s="508"/>
      <c r="AT86" s="508"/>
      <c r="AU86" s="508"/>
      <c r="AV86" s="508"/>
      <c r="AW86" s="508"/>
      <c r="AX86" s="508"/>
      <c r="AY86" s="508"/>
      <c r="AZ86" s="508"/>
      <c r="BA86" s="508"/>
      <c r="BB86" s="508"/>
      <c r="BC86" s="508"/>
      <c r="BD86" s="508"/>
      <c r="BE86" s="508"/>
      <c r="BF86" s="508"/>
      <c r="BG86" s="508"/>
      <c r="BH86" s="508"/>
      <c r="BI86" s="508"/>
    </row>
    <row r="87" customFormat="false" ht="15" hidden="false" customHeight="false" outlineLevel="0" collapsed="false">
      <c r="A87" s="194"/>
      <c r="B87" s="194"/>
      <c r="C87" s="194"/>
      <c r="D87" s="194"/>
      <c r="E87" s="194"/>
      <c r="F87" s="194"/>
      <c r="G87" s="194"/>
      <c r="H87" s="278" t="s">
        <v>0</v>
      </c>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c r="AL87" s="278"/>
      <c r="AM87" s="278"/>
      <c r="AN87" s="278"/>
      <c r="AO87" s="278"/>
      <c r="AP87" s="278"/>
      <c r="AQ87" s="194"/>
      <c r="AR87" s="194"/>
      <c r="AS87" s="194"/>
      <c r="AT87" s="194"/>
      <c r="AU87" s="194"/>
      <c r="AV87" s="194"/>
      <c r="AW87" s="194"/>
      <c r="AX87" s="194"/>
      <c r="AY87" s="194"/>
      <c r="AZ87" s="194"/>
      <c r="BA87" s="194"/>
      <c r="BB87" s="194"/>
      <c r="BC87" s="194"/>
      <c r="BD87" s="194"/>
      <c r="BE87" s="194"/>
      <c r="BF87" s="194"/>
      <c r="BG87" s="194"/>
      <c r="BH87" s="194"/>
      <c r="BI87" s="194"/>
    </row>
    <row r="88" customFormat="false" ht="15" hidden="false" customHeight="true" outlineLevel="0" collapsed="false">
      <c r="A88" s="194"/>
      <c r="B88" s="194"/>
      <c r="C88" s="194"/>
      <c r="D88" s="194"/>
      <c r="E88" s="194"/>
      <c r="F88" s="194"/>
      <c r="G88" s="194"/>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1" t="s">
        <v>279</v>
      </c>
      <c r="AR88" s="261"/>
      <c r="AS88" s="261"/>
      <c r="AT88" s="261"/>
      <c r="AU88" s="261"/>
      <c r="AV88" s="261"/>
      <c r="AW88" s="261"/>
      <c r="AX88" s="261"/>
      <c r="AY88" s="261"/>
      <c r="AZ88" s="261"/>
      <c r="BA88" s="261"/>
      <c r="BB88" s="261"/>
      <c r="BC88" s="261"/>
      <c r="BD88" s="261"/>
      <c r="BE88" s="261"/>
      <c r="BF88" s="261"/>
      <c r="BG88" s="261"/>
      <c r="BH88" s="261"/>
      <c r="BI88" s="261"/>
    </row>
    <row r="89" customFormat="false" ht="15" hidden="false" customHeight="false" outlineLevel="0" collapsed="false">
      <c r="A89" s="194"/>
      <c r="B89" s="194"/>
      <c r="C89" s="194"/>
      <c r="D89" s="194"/>
      <c r="E89" s="194"/>
      <c r="F89" s="194"/>
      <c r="G89" s="194"/>
      <c r="H89" s="260" t="s">
        <v>1</v>
      </c>
      <c r="I89" s="260"/>
      <c r="J89" s="260"/>
      <c r="K89" s="260"/>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1"/>
      <c r="AR89" s="261"/>
      <c r="AS89" s="261"/>
      <c r="AT89" s="261"/>
      <c r="AU89" s="261"/>
      <c r="AV89" s="261"/>
      <c r="AW89" s="261"/>
      <c r="AX89" s="261"/>
      <c r="AY89" s="261"/>
      <c r="AZ89" s="261"/>
      <c r="BA89" s="261"/>
      <c r="BB89" s="261"/>
      <c r="BC89" s="261"/>
      <c r="BD89" s="261"/>
      <c r="BE89" s="261"/>
      <c r="BF89" s="261"/>
      <c r="BG89" s="261"/>
      <c r="BH89" s="261"/>
      <c r="BI89" s="261"/>
    </row>
    <row r="90" customFormat="false" ht="15" hidden="false" customHeight="false" outlineLevel="0" collapsed="false">
      <c r="A90" s="194"/>
      <c r="B90" s="194"/>
      <c r="C90" s="194"/>
      <c r="D90" s="194"/>
      <c r="E90" s="194"/>
      <c r="F90" s="194"/>
      <c r="G90" s="194"/>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8"/>
      <c r="AR90" s="198"/>
      <c r="AS90" s="198"/>
      <c r="AT90" s="198"/>
      <c r="AU90" s="198"/>
      <c r="AV90" s="198"/>
      <c r="AW90" s="198"/>
      <c r="AX90" s="198"/>
      <c r="AY90" s="198"/>
      <c r="AZ90" s="262"/>
      <c r="BA90" s="262"/>
      <c r="BB90" s="262"/>
      <c r="BC90" s="262"/>
      <c r="BD90" s="262"/>
      <c r="BE90" s="262"/>
      <c r="BF90" s="262"/>
      <c r="BG90" s="262"/>
      <c r="BH90" s="262"/>
      <c r="BI90" s="262"/>
    </row>
    <row r="91" customFormat="false" ht="15" hidden="false" customHeight="false" outlineLevel="0" collapsed="false">
      <c r="A91" s="194"/>
      <c r="B91" s="194"/>
      <c r="C91" s="194"/>
      <c r="D91" s="194"/>
      <c r="E91" s="194"/>
      <c r="F91" s="194"/>
      <c r="G91" s="194"/>
      <c r="H91" s="279" t="s">
        <v>239</v>
      </c>
      <c r="I91" s="279"/>
      <c r="J91" s="279"/>
      <c r="K91" s="279"/>
      <c r="L91" s="279"/>
      <c r="M91" s="279"/>
      <c r="N91" s="279"/>
      <c r="O91" s="279"/>
      <c r="P91" s="279"/>
      <c r="Q91" s="279"/>
      <c r="R91" s="279"/>
      <c r="S91" s="279"/>
      <c r="T91" s="279"/>
      <c r="U91" s="279"/>
      <c r="V91" s="279"/>
      <c r="W91" s="279"/>
      <c r="X91" s="279"/>
      <c r="Y91" s="279"/>
      <c r="Z91" s="279"/>
      <c r="AA91" s="279"/>
      <c r="AB91" s="279"/>
      <c r="AC91" s="279"/>
      <c r="AD91" s="279"/>
      <c r="AE91" s="279"/>
      <c r="AF91" s="279"/>
      <c r="AG91" s="279"/>
      <c r="AH91" s="279"/>
      <c r="AI91" s="279"/>
      <c r="AJ91" s="279"/>
      <c r="AK91" s="279"/>
      <c r="AL91" s="279"/>
      <c r="AM91" s="279"/>
      <c r="AN91" s="279"/>
      <c r="AO91" s="279"/>
      <c r="AP91" s="279"/>
      <c r="AQ91" s="279"/>
      <c r="AR91" s="279"/>
      <c r="AS91" s="279"/>
      <c r="AT91" s="279"/>
      <c r="AU91" s="279"/>
      <c r="AV91" s="279"/>
      <c r="AW91" s="279"/>
      <c r="AX91" s="279"/>
      <c r="AY91" s="279"/>
      <c r="AZ91" s="279"/>
      <c r="BA91" s="279"/>
      <c r="BB91" s="279"/>
      <c r="BC91" s="279"/>
      <c r="BD91" s="279"/>
      <c r="BE91" s="279"/>
      <c r="BF91" s="279"/>
      <c r="BG91" s="279"/>
      <c r="BH91" s="279"/>
      <c r="BI91" s="279"/>
    </row>
    <row r="92" customFormat="false" ht="15" hidden="false" customHeight="false" outlineLevel="0" collapsed="false">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row>
    <row r="93" customFormat="false" ht="15" hidden="false" customHeight="false" outlineLevel="0" collapsed="false">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row>
    <row r="94" customFormat="false" ht="15" hidden="false" customHeight="false" outlineLevel="0" collapsed="false">
      <c r="A94" s="264" t="s">
        <v>240</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row>
    <row r="95" customFormat="false" ht="26.25" hidden="false" customHeight="true" outlineLevel="0" collapsed="false">
      <c r="A95" s="233" t="s">
        <v>241</v>
      </c>
      <c r="B95" s="233"/>
      <c r="C95" s="233"/>
      <c r="D95" s="233"/>
      <c r="E95" s="205" t="s">
        <v>242</v>
      </c>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t="s">
        <v>243</v>
      </c>
      <c r="AR95" s="205"/>
      <c r="AS95" s="205"/>
      <c r="AT95" s="205"/>
      <c r="AU95" s="205"/>
      <c r="AV95" s="205"/>
      <c r="AW95" s="205"/>
      <c r="AX95" s="205"/>
      <c r="AY95" s="205"/>
      <c r="AZ95" s="184" t="s">
        <v>244</v>
      </c>
      <c r="BA95" s="184"/>
      <c r="BB95" s="184"/>
      <c r="BC95" s="184"/>
      <c r="BD95" s="184"/>
      <c r="BE95" s="184"/>
      <c r="BF95" s="184"/>
      <c r="BG95" s="184"/>
      <c r="BH95" s="184"/>
      <c r="BI95" s="184"/>
    </row>
    <row r="96" customFormat="false" ht="15" hidden="false" customHeight="true" outlineLevel="0" collapsed="false">
      <c r="A96" s="281" t="s">
        <v>280</v>
      </c>
      <c r="B96" s="281"/>
      <c r="C96" s="281"/>
      <c r="D96" s="281"/>
      <c r="E96" s="266" t="s">
        <v>281</v>
      </c>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82" t="n">
        <f aca="false">AQ97+AQ98+AQ99</f>
        <v>0</v>
      </c>
      <c r="AR96" s="282"/>
      <c r="AS96" s="282"/>
      <c r="AT96" s="282"/>
      <c r="AU96" s="282"/>
      <c r="AV96" s="282"/>
      <c r="AW96" s="282"/>
      <c r="AX96" s="282"/>
      <c r="AY96" s="282"/>
      <c r="AZ96" s="282" t="n">
        <f aca="false">AZ97+AZ98+AZ99</f>
        <v>0</v>
      </c>
      <c r="BA96" s="282"/>
      <c r="BB96" s="282"/>
      <c r="BC96" s="282"/>
      <c r="BD96" s="282"/>
      <c r="BE96" s="282"/>
      <c r="BF96" s="282"/>
      <c r="BG96" s="282"/>
      <c r="BH96" s="282"/>
      <c r="BI96" s="282"/>
    </row>
    <row r="97" customFormat="false" ht="37.5" hidden="false" customHeight="true" outlineLevel="0" collapsed="false">
      <c r="A97" s="265"/>
      <c r="B97" s="265"/>
      <c r="C97" s="265"/>
      <c r="D97" s="265"/>
      <c r="E97" s="283" t="s">
        <v>282</v>
      </c>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4"/>
      <c r="AR97" s="284"/>
      <c r="AS97" s="284"/>
      <c r="AT97" s="284"/>
      <c r="AU97" s="284"/>
      <c r="AV97" s="284"/>
      <c r="AW97" s="284"/>
      <c r="AX97" s="284"/>
      <c r="AY97" s="284"/>
      <c r="AZ97" s="284"/>
      <c r="BA97" s="284"/>
      <c r="BB97" s="284"/>
      <c r="BC97" s="284"/>
      <c r="BD97" s="284"/>
      <c r="BE97" s="284"/>
      <c r="BF97" s="284"/>
      <c r="BG97" s="284"/>
      <c r="BH97" s="284"/>
      <c r="BI97" s="284"/>
    </row>
    <row r="98" customFormat="false" ht="15" hidden="false" customHeight="true" outlineLevel="0" collapsed="false">
      <c r="A98" s="265"/>
      <c r="B98" s="265"/>
      <c r="C98" s="265"/>
      <c r="D98" s="265"/>
      <c r="E98" s="269" t="s">
        <v>283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84"/>
      <c r="AR98" s="284"/>
      <c r="AS98" s="284"/>
      <c r="AT98" s="284"/>
      <c r="AU98" s="284"/>
      <c r="AV98" s="284"/>
      <c r="AW98" s="284"/>
      <c r="AX98" s="284"/>
      <c r="AY98" s="284"/>
      <c r="AZ98" s="284"/>
      <c r="BA98" s="284"/>
      <c r="BB98" s="284"/>
      <c r="BC98" s="284"/>
      <c r="BD98" s="284"/>
      <c r="BE98" s="284"/>
      <c r="BF98" s="284"/>
      <c r="BG98" s="284"/>
      <c r="BH98" s="284"/>
      <c r="BI98" s="284"/>
    </row>
    <row r="99" customFormat="false" ht="15" hidden="false" customHeight="true" outlineLevel="0" collapsed="false">
      <c r="A99" s="265"/>
      <c r="B99" s="265"/>
      <c r="C99" s="265"/>
      <c r="D99" s="265"/>
      <c r="E99" s="269" t="s">
        <v>284</v>
      </c>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84"/>
      <c r="AR99" s="284"/>
      <c r="AS99" s="284"/>
      <c r="AT99" s="284"/>
      <c r="AU99" s="284"/>
      <c r="AV99" s="284"/>
      <c r="AW99" s="284"/>
      <c r="AX99" s="284"/>
      <c r="AY99" s="284"/>
      <c r="AZ99" s="284"/>
      <c r="BA99" s="284"/>
      <c r="BB99" s="284"/>
      <c r="BC99" s="284"/>
      <c r="BD99" s="284"/>
      <c r="BE99" s="284"/>
      <c r="BF99" s="284"/>
      <c r="BG99" s="284"/>
      <c r="BH99" s="284"/>
      <c r="BI99" s="284"/>
    </row>
    <row r="100" customFormat="false" ht="29.25" hidden="false" customHeight="true" outlineLevel="0" collapsed="false">
      <c r="A100" s="281" t="s">
        <v>285</v>
      </c>
      <c r="B100" s="281"/>
      <c r="C100" s="281"/>
      <c r="D100" s="281"/>
      <c r="E100" s="266" t="s">
        <v>286</v>
      </c>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82" t="n">
        <f aca="false">AQ101+AQ102+AQ103+AQ106+AQ107+AQ108+AQ109</f>
        <v>0</v>
      </c>
      <c r="AR100" s="282"/>
      <c r="AS100" s="282"/>
      <c r="AT100" s="282"/>
      <c r="AU100" s="282"/>
      <c r="AV100" s="282"/>
      <c r="AW100" s="282"/>
      <c r="AX100" s="282"/>
      <c r="AY100" s="282"/>
      <c r="AZ100" s="282" t="n">
        <f aca="false">AZ101+AZ102+AZ103+AZ104+AZ105+AZ106+AZ107+AZ108+AZ109</f>
        <v>0</v>
      </c>
      <c r="BA100" s="282"/>
      <c r="BB100" s="282"/>
      <c r="BC100" s="282"/>
      <c r="BD100" s="282"/>
      <c r="BE100" s="282"/>
      <c r="BF100" s="282"/>
      <c r="BG100" s="282"/>
      <c r="BH100" s="282"/>
      <c r="BI100" s="282"/>
    </row>
    <row r="101" customFormat="false" ht="15" hidden="false" customHeight="true" outlineLevel="0" collapsed="false">
      <c r="A101" s="265"/>
      <c r="B101" s="265"/>
      <c r="C101" s="265"/>
      <c r="D101" s="265"/>
      <c r="E101" s="269" t="s">
        <v>247</v>
      </c>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269"/>
      <c r="AN101" s="269"/>
      <c r="AO101" s="269"/>
      <c r="AP101" s="269"/>
      <c r="AQ101" s="284"/>
      <c r="AR101" s="284"/>
      <c r="AS101" s="284"/>
      <c r="AT101" s="284"/>
      <c r="AU101" s="284"/>
      <c r="AV101" s="284"/>
      <c r="AW101" s="284"/>
      <c r="AX101" s="284"/>
      <c r="AY101" s="284"/>
      <c r="AZ101" s="284"/>
      <c r="BA101" s="284"/>
      <c r="BB101" s="284"/>
      <c r="BC101" s="284"/>
      <c r="BD101" s="284"/>
      <c r="BE101" s="284"/>
      <c r="BF101" s="284"/>
      <c r="BG101" s="284"/>
      <c r="BH101" s="284"/>
      <c r="BI101" s="284"/>
    </row>
    <row r="102" customFormat="false" ht="15" hidden="false" customHeight="true" outlineLevel="0" collapsed="false">
      <c r="A102" s="285"/>
      <c r="B102" s="286"/>
      <c r="C102" s="286"/>
      <c r="D102" s="287"/>
      <c r="E102" s="269" t="s">
        <v>287</v>
      </c>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s="269"/>
      <c r="AG102" s="269"/>
      <c r="AH102" s="269"/>
      <c r="AI102" s="269"/>
      <c r="AJ102" s="269"/>
      <c r="AK102" s="269"/>
      <c r="AL102" s="269"/>
      <c r="AM102" s="269"/>
      <c r="AN102" s="269"/>
      <c r="AO102" s="269"/>
      <c r="AP102" s="269"/>
      <c r="AQ102" s="284"/>
      <c r="AR102" s="284"/>
      <c r="AS102" s="284"/>
      <c r="AT102" s="284"/>
      <c r="AU102" s="284"/>
      <c r="AV102" s="284"/>
      <c r="AW102" s="284"/>
      <c r="AX102" s="284"/>
      <c r="AY102" s="284"/>
      <c r="AZ102" s="284"/>
      <c r="BA102" s="284"/>
      <c r="BB102" s="284"/>
      <c r="BC102" s="284"/>
      <c r="BD102" s="284"/>
      <c r="BE102" s="284"/>
      <c r="BF102" s="284"/>
      <c r="BG102" s="284"/>
      <c r="BH102" s="284"/>
      <c r="BI102" s="284"/>
    </row>
    <row r="103" customFormat="false" ht="15" hidden="false" customHeight="true" outlineLevel="0" collapsed="false">
      <c r="A103" s="285"/>
      <c r="B103" s="286"/>
      <c r="C103" s="286"/>
      <c r="D103" s="287"/>
      <c r="E103" s="269" t="s">
        <v>288</v>
      </c>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84"/>
      <c r="AR103" s="284"/>
      <c r="AS103" s="284"/>
      <c r="AT103" s="284"/>
      <c r="AU103" s="284"/>
      <c r="AV103" s="284"/>
      <c r="AW103" s="284"/>
      <c r="AX103" s="284"/>
      <c r="AY103" s="284"/>
      <c r="AZ103" s="284"/>
      <c r="BA103" s="284"/>
      <c r="BB103" s="284"/>
      <c r="BC103" s="284"/>
      <c r="BD103" s="284"/>
      <c r="BE103" s="284"/>
      <c r="BF103" s="284"/>
      <c r="BG103" s="284"/>
      <c r="BH103" s="284"/>
      <c r="BI103" s="284"/>
    </row>
    <row r="104" customFormat="false" ht="15" hidden="false" customHeight="true" outlineLevel="0" collapsed="false">
      <c r="A104" s="285"/>
      <c r="B104" s="286"/>
      <c r="C104" s="286"/>
      <c r="D104" s="287"/>
      <c r="E104" s="269" t="s">
        <v>289</v>
      </c>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88"/>
      <c r="AR104" s="288"/>
      <c r="AS104" s="288"/>
      <c r="AT104" s="288"/>
      <c r="AU104" s="288"/>
      <c r="AV104" s="288"/>
      <c r="AW104" s="288"/>
      <c r="AX104" s="288"/>
      <c r="AY104" s="288"/>
      <c r="AZ104" s="284"/>
      <c r="BA104" s="284"/>
      <c r="BB104" s="284"/>
      <c r="BC104" s="284"/>
      <c r="BD104" s="284"/>
      <c r="BE104" s="284"/>
      <c r="BF104" s="284"/>
      <c r="BG104" s="284"/>
      <c r="BH104" s="284"/>
      <c r="BI104" s="284"/>
    </row>
    <row r="105" customFormat="false" ht="15" hidden="false" customHeight="true" outlineLevel="0" collapsed="false">
      <c r="A105" s="285"/>
      <c r="B105" s="286"/>
      <c r="C105" s="286"/>
      <c r="D105" s="287"/>
      <c r="E105" s="269" t="s">
        <v>290</v>
      </c>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s="269"/>
      <c r="AG105" s="269"/>
      <c r="AH105" s="269"/>
      <c r="AI105" s="269"/>
      <c r="AJ105" s="269"/>
      <c r="AK105" s="269"/>
      <c r="AL105" s="269"/>
      <c r="AM105" s="269"/>
      <c r="AN105" s="269"/>
      <c r="AO105" s="269"/>
      <c r="AP105" s="269"/>
      <c r="AQ105" s="288"/>
      <c r="AR105" s="288"/>
      <c r="AS105" s="288"/>
      <c r="AT105" s="288"/>
      <c r="AU105" s="288"/>
      <c r="AV105" s="288"/>
      <c r="AW105" s="288"/>
      <c r="AX105" s="288"/>
      <c r="AY105" s="288"/>
      <c r="AZ105" s="284"/>
      <c r="BA105" s="284"/>
      <c r="BB105" s="284"/>
      <c r="BC105" s="284"/>
      <c r="BD105" s="284"/>
      <c r="BE105" s="284"/>
      <c r="BF105" s="284"/>
      <c r="BG105" s="284"/>
      <c r="BH105" s="284"/>
      <c r="BI105" s="284"/>
    </row>
    <row r="106" customFormat="false" ht="27" hidden="false" customHeight="true" outlineLevel="0" collapsed="false">
      <c r="A106" s="265"/>
      <c r="B106" s="265"/>
      <c r="C106" s="265"/>
      <c r="D106" s="265"/>
      <c r="E106" s="289" t="s">
        <v>291</v>
      </c>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c r="AQ106" s="284"/>
      <c r="AR106" s="284"/>
      <c r="AS106" s="284"/>
      <c r="AT106" s="284"/>
      <c r="AU106" s="284"/>
      <c r="AV106" s="284"/>
      <c r="AW106" s="284"/>
      <c r="AX106" s="284"/>
      <c r="AY106" s="284"/>
      <c r="AZ106" s="284"/>
      <c r="BA106" s="284"/>
      <c r="BB106" s="284"/>
      <c r="BC106" s="284"/>
      <c r="BD106" s="284"/>
      <c r="BE106" s="284"/>
      <c r="BF106" s="284"/>
      <c r="BG106" s="284"/>
      <c r="BH106" s="284"/>
      <c r="BI106" s="284"/>
    </row>
    <row r="107" customFormat="false" ht="15" hidden="false" customHeight="true" outlineLevel="0" collapsed="false">
      <c r="A107" s="285"/>
      <c r="B107" s="286"/>
      <c r="C107" s="286"/>
      <c r="D107" s="287"/>
      <c r="E107" s="269" t="s">
        <v>292</v>
      </c>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AP107" s="269"/>
      <c r="AQ107" s="284"/>
      <c r="AR107" s="284"/>
      <c r="AS107" s="284"/>
      <c r="AT107" s="284"/>
      <c r="AU107" s="284"/>
      <c r="AV107" s="284"/>
      <c r="AW107" s="284"/>
      <c r="AX107" s="284"/>
      <c r="AY107" s="284"/>
      <c r="AZ107" s="284"/>
      <c r="BA107" s="284"/>
      <c r="BB107" s="284"/>
      <c r="BC107" s="284"/>
      <c r="BD107" s="284"/>
      <c r="BE107" s="284"/>
      <c r="BF107" s="284"/>
      <c r="BG107" s="284"/>
      <c r="BH107" s="284"/>
      <c r="BI107" s="284"/>
    </row>
    <row r="108" customFormat="false" ht="15" hidden="false" customHeight="true" outlineLevel="0" collapsed="false">
      <c r="A108" s="285"/>
      <c r="B108" s="286"/>
      <c r="C108" s="286"/>
      <c r="D108" s="287"/>
      <c r="E108" s="269" t="s">
        <v>293</v>
      </c>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AP108" s="269"/>
      <c r="AQ108" s="284"/>
      <c r="AR108" s="284"/>
      <c r="AS108" s="284"/>
      <c r="AT108" s="284"/>
      <c r="AU108" s="284"/>
      <c r="AV108" s="284"/>
      <c r="AW108" s="284"/>
      <c r="AX108" s="284"/>
      <c r="AY108" s="284"/>
      <c r="AZ108" s="284"/>
      <c r="BA108" s="284"/>
      <c r="BB108" s="284"/>
      <c r="BC108" s="284"/>
      <c r="BD108" s="284"/>
      <c r="BE108" s="284"/>
      <c r="BF108" s="284"/>
      <c r="BG108" s="284"/>
      <c r="BH108" s="284"/>
      <c r="BI108" s="284"/>
    </row>
    <row r="109" customFormat="false" ht="15" hidden="false" customHeight="true" outlineLevel="0" collapsed="false">
      <c r="A109" s="265"/>
      <c r="B109" s="265"/>
      <c r="C109" s="265"/>
      <c r="D109" s="265"/>
      <c r="E109" s="269" t="s">
        <v>294</v>
      </c>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84"/>
      <c r="AR109" s="284"/>
      <c r="AS109" s="284"/>
      <c r="AT109" s="284"/>
      <c r="AU109" s="284"/>
      <c r="AV109" s="284"/>
      <c r="AW109" s="284"/>
      <c r="AX109" s="284"/>
      <c r="AY109" s="284"/>
      <c r="AZ109" s="284"/>
      <c r="BA109" s="284"/>
      <c r="BB109" s="284"/>
      <c r="BC109" s="284"/>
      <c r="BD109" s="284"/>
      <c r="BE109" s="284"/>
      <c r="BF109" s="284"/>
      <c r="BG109" s="284"/>
      <c r="BH109" s="284"/>
      <c r="BI109" s="284"/>
    </row>
    <row r="110" customFormat="false" ht="42.75" hidden="false" customHeight="true" outlineLevel="0" collapsed="false">
      <c r="A110" s="281" t="s">
        <v>295</v>
      </c>
      <c r="B110" s="281"/>
      <c r="C110" s="281"/>
      <c r="D110" s="281"/>
      <c r="E110" s="266" t="s">
        <v>296</v>
      </c>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90" t="n">
        <v>0</v>
      </c>
      <c r="AR110" s="290"/>
      <c r="AS110" s="290"/>
      <c r="AT110" s="290"/>
      <c r="AU110" s="290"/>
      <c r="AV110" s="290"/>
      <c r="AW110" s="290"/>
      <c r="AX110" s="290"/>
      <c r="AY110" s="290"/>
      <c r="AZ110" s="290" t="n">
        <v>0</v>
      </c>
      <c r="BA110" s="290"/>
      <c r="BB110" s="290"/>
      <c r="BC110" s="290"/>
      <c r="BD110" s="290"/>
      <c r="BE110" s="290"/>
      <c r="BF110" s="290"/>
      <c r="BG110" s="290"/>
      <c r="BH110" s="290"/>
      <c r="BI110" s="290"/>
    </row>
    <row r="111" customFormat="false" ht="26.25" hidden="false" customHeight="true" outlineLevel="0" collapsed="false">
      <c r="A111" s="281" t="s">
        <v>297</v>
      </c>
      <c r="B111" s="281"/>
      <c r="C111" s="281"/>
      <c r="D111" s="281"/>
      <c r="E111" s="274" t="s">
        <v>298</v>
      </c>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90" t="n">
        <v>0</v>
      </c>
      <c r="AR111" s="290"/>
      <c r="AS111" s="290"/>
      <c r="AT111" s="290"/>
      <c r="AU111" s="290"/>
      <c r="AV111" s="290"/>
      <c r="AW111" s="290"/>
      <c r="AX111" s="290"/>
      <c r="AY111" s="290"/>
      <c r="AZ111" s="290" t="n">
        <v>0</v>
      </c>
      <c r="BA111" s="290"/>
      <c r="BB111" s="290"/>
      <c r="BC111" s="290"/>
      <c r="BD111" s="290"/>
      <c r="BE111" s="290"/>
      <c r="BF111" s="290"/>
      <c r="BG111" s="290"/>
      <c r="BH111" s="290"/>
      <c r="BI111" s="290"/>
    </row>
    <row r="112" customFormat="false" ht="15" hidden="false" customHeight="true" outlineLevel="0" collapsed="false">
      <c r="A112" s="281" t="s">
        <v>299</v>
      </c>
      <c r="B112" s="281"/>
      <c r="C112" s="281"/>
      <c r="D112" s="281"/>
      <c r="E112" s="274" t="s">
        <v>300</v>
      </c>
      <c r="F112" s="274"/>
      <c r="G112" s="274"/>
      <c r="H112" s="274"/>
      <c r="I112" s="274"/>
      <c r="J112" s="274"/>
      <c r="K112" s="274"/>
      <c r="L112" s="274"/>
      <c r="M112" s="274"/>
      <c r="N112" s="274"/>
      <c r="O112" s="274"/>
      <c r="P112" s="274"/>
      <c r="Q112" s="274"/>
      <c r="R112" s="274"/>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90" t="n">
        <f aca="false">AQ113+AQ114+AQ115+AQ116+AQ117+AQ118</f>
        <v>0</v>
      </c>
      <c r="AR112" s="290"/>
      <c r="AS112" s="290"/>
      <c r="AT112" s="290"/>
      <c r="AU112" s="290"/>
      <c r="AV112" s="290"/>
      <c r="AW112" s="290"/>
      <c r="AX112" s="290"/>
      <c r="AY112" s="290"/>
      <c r="AZ112" s="290" t="n">
        <f aca="false">AZ113+AZ114+AZ115+AZ116+AZ117+AZ118</f>
        <v>0</v>
      </c>
      <c r="BA112" s="290"/>
      <c r="BB112" s="290"/>
      <c r="BC112" s="290"/>
      <c r="BD112" s="290"/>
      <c r="BE112" s="290"/>
      <c r="BF112" s="290"/>
      <c r="BG112" s="290"/>
      <c r="BH112" s="290"/>
      <c r="BI112" s="290"/>
    </row>
    <row r="113" customFormat="false" ht="15" hidden="false" customHeight="true" outlineLevel="0" collapsed="false">
      <c r="A113" s="281"/>
      <c r="B113" s="281"/>
      <c r="C113" s="281"/>
      <c r="D113" s="281"/>
      <c r="E113" s="291" t="s">
        <v>301</v>
      </c>
      <c r="F113" s="291"/>
      <c r="G113" s="291"/>
      <c r="H113" s="291"/>
      <c r="I113" s="291"/>
      <c r="J113" s="291"/>
      <c r="K113" s="291"/>
      <c r="L113" s="291"/>
      <c r="M113" s="291"/>
      <c r="N113" s="291"/>
      <c r="O113" s="291"/>
      <c r="P113" s="291"/>
      <c r="Q113" s="291"/>
      <c r="R113" s="291"/>
      <c r="S113" s="291"/>
      <c r="T113" s="291"/>
      <c r="U113" s="291"/>
      <c r="V113" s="291"/>
      <c r="W113" s="291"/>
      <c r="X113" s="291"/>
      <c r="Y113" s="291"/>
      <c r="Z113" s="291"/>
      <c r="AA113" s="291"/>
      <c r="AB113" s="291"/>
      <c r="AC113" s="291"/>
      <c r="AD113" s="291"/>
      <c r="AE113" s="291"/>
      <c r="AF113" s="291"/>
      <c r="AG113" s="291"/>
      <c r="AH113" s="291"/>
      <c r="AI113" s="291"/>
      <c r="AJ113" s="291"/>
      <c r="AK113" s="291"/>
      <c r="AL113" s="291"/>
      <c r="AM113" s="291"/>
      <c r="AN113" s="291"/>
      <c r="AO113" s="291"/>
      <c r="AP113" s="291"/>
      <c r="AQ113" s="284"/>
      <c r="AR113" s="284"/>
      <c r="AS113" s="284"/>
      <c r="AT113" s="284"/>
      <c r="AU113" s="284"/>
      <c r="AV113" s="284"/>
      <c r="AW113" s="284"/>
      <c r="AX113" s="284"/>
      <c r="AY113" s="284"/>
      <c r="AZ113" s="284"/>
      <c r="BA113" s="284"/>
      <c r="BB113" s="284"/>
      <c r="BC113" s="284"/>
      <c r="BD113" s="284"/>
      <c r="BE113" s="284"/>
      <c r="BF113" s="284"/>
      <c r="BG113" s="284"/>
      <c r="BH113" s="284"/>
      <c r="BI113" s="284"/>
    </row>
    <row r="114" customFormat="false" ht="15" hidden="false" customHeight="true" outlineLevel="0" collapsed="false">
      <c r="A114" s="281"/>
      <c r="B114" s="281"/>
      <c r="C114" s="281"/>
      <c r="D114" s="281"/>
      <c r="E114" s="291" t="s">
        <v>302</v>
      </c>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91"/>
      <c r="AO114" s="291"/>
      <c r="AP114" s="291"/>
      <c r="AQ114" s="284"/>
      <c r="AR114" s="284"/>
      <c r="AS114" s="284"/>
      <c r="AT114" s="284"/>
      <c r="AU114" s="284"/>
      <c r="AV114" s="284"/>
      <c r="AW114" s="284"/>
      <c r="AX114" s="284"/>
      <c r="AY114" s="284"/>
      <c r="AZ114" s="284"/>
      <c r="BA114" s="284"/>
      <c r="BB114" s="284"/>
      <c r="BC114" s="284"/>
      <c r="BD114" s="284"/>
      <c r="BE114" s="284"/>
      <c r="BF114" s="284"/>
      <c r="BG114" s="284"/>
      <c r="BH114" s="284"/>
      <c r="BI114" s="284"/>
    </row>
    <row r="115" customFormat="false" ht="15" hidden="false" customHeight="true" outlineLevel="0" collapsed="false">
      <c r="A115" s="281"/>
      <c r="B115" s="281"/>
      <c r="C115" s="281"/>
      <c r="D115" s="281"/>
      <c r="E115" s="291" t="s">
        <v>585</v>
      </c>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291"/>
      <c r="AM115" s="291"/>
      <c r="AN115" s="291"/>
      <c r="AO115" s="291"/>
      <c r="AP115" s="291"/>
      <c r="AQ115" s="284"/>
      <c r="AR115" s="284"/>
      <c r="AS115" s="284"/>
      <c r="AT115" s="284"/>
      <c r="AU115" s="284"/>
      <c r="AV115" s="284"/>
      <c r="AW115" s="284"/>
      <c r="AX115" s="284"/>
      <c r="AY115" s="284"/>
      <c r="AZ115" s="284"/>
      <c r="BA115" s="284"/>
      <c r="BB115" s="284"/>
      <c r="BC115" s="284"/>
      <c r="BD115" s="284"/>
      <c r="BE115" s="284"/>
      <c r="BF115" s="284"/>
      <c r="BG115" s="284"/>
      <c r="BH115" s="284"/>
      <c r="BI115" s="284"/>
    </row>
    <row r="116" customFormat="false" ht="15" hidden="false" customHeight="true" outlineLevel="0" collapsed="false">
      <c r="A116" s="281"/>
      <c r="B116" s="281"/>
      <c r="C116" s="281"/>
      <c r="D116" s="281"/>
      <c r="E116" s="291" t="s">
        <v>586</v>
      </c>
      <c r="F116" s="291"/>
      <c r="G116" s="291"/>
      <c r="H116" s="291"/>
      <c r="I116" s="291"/>
      <c r="J116" s="291"/>
      <c r="K116" s="291"/>
      <c r="L116" s="291"/>
      <c r="M116" s="291"/>
      <c r="N116" s="291"/>
      <c r="O116" s="291"/>
      <c r="P116" s="291"/>
      <c r="Q116" s="291"/>
      <c r="R116" s="291"/>
      <c r="S116" s="291"/>
      <c r="T116" s="291"/>
      <c r="U116" s="291"/>
      <c r="V116" s="291"/>
      <c r="W116" s="291"/>
      <c r="X116" s="291"/>
      <c r="Y116" s="291"/>
      <c r="Z116" s="291"/>
      <c r="AA116" s="291"/>
      <c r="AB116" s="291"/>
      <c r="AC116" s="291"/>
      <c r="AD116" s="291"/>
      <c r="AE116" s="291"/>
      <c r="AF116" s="291"/>
      <c r="AG116" s="291"/>
      <c r="AH116" s="291"/>
      <c r="AI116" s="291"/>
      <c r="AJ116" s="291"/>
      <c r="AK116" s="291"/>
      <c r="AL116" s="291"/>
      <c r="AM116" s="291"/>
      <c r="AN116" s="291"/>
      <c r="AO116" s="291"/>
      <c r="AP116" s="291"/>
      <c r="AQ116" s="284"/>
      <c r="AR116" s="284"/>
      <c r="AS116" s="284"/>
      <c r="AT116" s="284"/>
      <c r="AU116" s="284"/>
      <c r="AV116" s="284"/>
      <c r="AW116" s="284"/>
      <c r="AX116" s="284"/>
      <c r="AY116" s="284"/>
      <c r="AZ116" s="284"/>
      <c r="BA116" s="284"/>
      <c r="BB116" s="284"/>
      <c r="BC116" s="284"/>
      <c r="BD116" s="284"/>
      <c r="BE116" s="284"/>
      <c r="BF116" s="284"/>
      <c r="BG116" s="284"/>
      <c r="BH116" s="284"/>
      <c r="BI116" s="284"/>
    </row>
    <row r="117" customFormat="false" ht="15" hidden="false" customHeight="true" outlineLevel="0" collapsed="false">
      <c r="A117" s="281"/>
      <c r="B117" s="281"/>
      <c r="C117" s="281"/>
      <c r="D117" s="281"/>
      <c r="E117" s="291" t="s">
        <v>305</v>
      </c>
      <c r="F117" s="291"/>
      <c r="G117" s="291"/>
      <c r="H117" s="291"/>
      <c r="I117" s="291"/>
      <c r="J117" s="291"/>
      <c r="K117" s="291"/>
      <c r="L117" s="291"/>
      <c r="M117" s="291"/>
      <c r="N117" s="291"/>
      <c r="O117" s="291"/>
      <c r="P117" s="291"/>
      <c r="Q117" s="291"/>
      <c r="R117" s="291"/>
      <c r="S117" s="291"/>
      <c r="T117" s="291"/>
      <c r="U117" s="291"/>
      <c r="V117" s="291"/>
      <c r="W117" s="291"/>
      <c r="X117" s="291"/>
      <c r="Y117" s="291"/>
      <c r="Z117" s="291"/>
      <c r="AA117" s="291"/>
      <c r="AB117" s="291"/>
      <c r="AC117" s="291"/>
      <c r="AD117" s="291"/>
      <c r="AE117" s="291"/>
      <c r="AF117" s="291"/>
      <c r="AG117" s="291"/>
      <c r="AH117" s="291"/>
      <c r="AI117" s="291"/>
      <c r="AJ117" s="291"/>
      <c r="AK117" s="291"/>
      <c r="AL117" s="291"/>
      <c r="AM117" s="291"/>
      <c r="AN117" s="291"/>
      <c r="AO117" s="291"/>
      <c r="AP117" s="291"/>
      <c r="AQ117" s="284"/>
      <c r="AR117" s="284"/>
      <c r="AS117" s="284"/>
      <c r="AT117" s="284"/>
      <c r="AU117" s="284"/>
      <c r="AV117" s="284"/>
      <c r="AW117" s="284"/>
      <c r="AX117" s="284"/>
      <c r="AY117" s="284"/>
      <c r="AZ117" s="284"/>
      <c r="BA117" s="284"/>
      <c r="BB117" s="284"/>
      <c r="BC117" s="284"/>
      <c r="BD117" s="284"/>
      <c r="BE117" s="284"/>
      <c r="BF117" s="284"/>
      <c r="BG117" s="284"/>
      <c r="BH117" s="284"/>
      <c r="BI117" s="284"/>
    </row>
    <row r="118" customFormat="false" ht="15" hidden="false" customHeight="true" outlineLevel="0" collapsed="false">
      <c r="A118" s="281"/>
      <c r="B118" s="281"/>
      <c r="C118" s="281"/>
      <c r="D118" s="281"/>
      <c r="E118" s="291" t="s">
        <v>306</v>
      </c>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1"/>
      <c r="AN118" s="291"/>
      <c r="AO118" s="291"/>
      <c r="AP118" s="291"/>
      <c r="AQ118" s="284"/>
      <c r="AR118" s="284"/>
      <c r="AS118" s="284"/>
      <c r="AT118" s="284"/>
      <c r="AU118" s="284"/>
      <c r="AV118" s="284"/>
      <c r="AW118" s="284"/>
      <c r="AX118" s="284"/>
      <c r="AY118" s="284"/>
      <c r="AZ118" s="284"/>
      <c r="BA118" s="284"/>
      <c r="BB118" s="284"/>
      <c r="BC118" s="284"/>
      <c r="BD118" s="284"/>
      <c r="BE118" s="284"/>
      <c r="BF118" s="284"/>
      <c r="BG118" s="284"/>
      <c r="BH118" s="284"/>
      <c r="BI118" s="284"/>
    </row>
    <row r="119" customFormat="false" ht="15" hidden="false" customHeight="true" outlineLevel="0" collapsed="false">
      <c r="A119" s="292" t="s">
        <v>307</v>
      </c>
      <c r="B119" s="292"/>
      <c r="C119" s="292"/>
      <c r="D119" s="292"/>
      <c r="E119" s="274" t="s">
        <v>308</v>
      </c>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84"/>
      <c r="AR119" s="284"/>
      <c r="AS119" s="284"/>
      <c r="AT119" s="284"/>
      <c r="AU119" s="284"/>
      <c r="AV119" s="284"/>
      <c r="AW119" s="284"/>
      <c r="AX119" s="284"/>
      <c r="AY119" s="284"/>
      <c r="AZ119" s="290" t="n">
        <f aca="false">AZ120+AZ121+AZ122+AZ123</f>
        <v>0</v>
      </c>
      <c r="BA119" s="290"/>
      <c r="BB119" s="290"/>
      <c r="BC119" s="290"/>
      <c r="BD119" s="290"/>
      <c r="BE119" s="290"/>
      <c r="BF119" s="290"/>
      <c r="BG119" s="290"/>
      <c r="BH119" s="290"/>
      <c r="BI119" s="290"/>
    </row>
    <row r="120" customFormat="false" ht="26.25" hidden="false" customHeight="true" outlineLevel="0" collapsed="false">
      <c r="A120" s="281"/>
      <c r="B120" s="281"/>
      <c r="C120" s="281"/>
      <c r="D120" s="281"/>
      <c r="E120" s="289" t="s">
        <v>309</v>
      </c>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8"/>
      <c r="AR120" s="288"/>
      <c r="AS120" s="288"/>
      <c r="AT120" s="288"/>
      <c r="AU120" s="288"/>
      <c r="AV120" s="288"/>
      <c r="AW120" s="288"/>
      <c r="AX120" s="288"/>
      <c r="AY120" s="288"/>
      <c r="AZ120" s="293"/>
      <c r="BA120" s="293"/>
      <c r="BB120" s="293"/>
      <c r="BC120" s="293"/>
      <c r="BD120" s="293"/>
      <c r="BE120" s="293"/>
      <c r="BF120" s="293"/>
      <c r="BG120" s="293"/>
      <c r="BH120" s="293"/>
      <c r="BI120" s="293"/>
    </row>
    <row r="121" customFormat="false" ht="29.25" hidden="false" customHeight="true" outlineLevel="0" collapsed="false">
      <c r="A121" s="265"/>
      <c r="B121" s="265"/>
      <c r="C121" s="265"/>
      <c r="D121" s="265"/>
      <c r="E121" s="289" t="s">
        <v>310</v>
      </c>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89"/>
      <c r="AF121" s="289"/>
      <c r="AG121" s="289"/>
      <c r="AH121" s="289"/>
      <c r="AI121" s="289"/>
      <c r="AJ121" s="289"/>
      <c r="AK121" s="289"/>
      <c r="AL121" s="289"/>
      <c r="AM121" s="289"/>
      <c r="AN121" s="289"/>
      <c r="AO121" s="289"/>
      <c r="AP121" s="289"/>
      <c r="AQ121" s="288"/>
      <c r="AR121" s="288"/>
      <c r="AS121" s="288"/>
      <c r="AT121" s="288"/>
      <c r="AU121" s="288"/>
      <c r="AV121" s="288"/>
      <c r="AW121" s="288"/>
      <c r="AX121" s="288"/>
      <c r="AY121" s="288"/>
      <c r="AZ121" s="293"/>
      <c r="BA121" s="293"/>
      <c r="BB121" s="293"/>
      <c r="BC121" s="293"/>
      <c r="BD121" s="293"/>
      <c r="BE121" s="293"/>
      <c r="BF121" s="293"/>
      <c r="BG121" s="293"/>
      <c r="BH121" s="293"/>
      <c r="BI121" s="293"/>
    </row>
    <row r="122" customFormat="false" ht="15" hidden="false" customHeight="true" outlineLevel="0" collapsed="false">
      <c r="A122" s="285"/>
      <c r="B122" s="286"/>
      <c r="C122" s="286"/>
      <c r="D122" s="287"/>
      <c r="E122" s="289" t="s">
        <v>311</v>
      </c>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8"/>
      <c r="AR122" s="288"/>
      <c r="AS122" s="288"/>
      <c r="AT122" s="288"/>
      <c r="AU122" s="288"/>
      <c r="AV122" s="288"/>
      <c r="AW122" s="288"/>
      <c r="AX122" s="288"/>
      <c r="AY122" s="288"/>
      <c r="AZ122" s="293"/>
      <c r="BA122" s="293"/>
      <c r="BB122" s="293"/>
      <c r="BC122" s="293"/>
      <c r="BD122" s="293"/>
      <c r="BE122" s="293"/>
      <c r="BF122" s="293"/>
      <c r="BG122" s="293"/>
      <c r="BH122" s="293"/>
      <c r="BI122" s="293"/>
    </row>
    <row r="123" customFormat="false" ht="16.5" hidden="false" customHeight="true" outlineLevel="0" collapsed="false">
      <c r="A123" s="285"/>
      <c r="B123" s="286"/>
      <c r="C123" s="286"/>
      <c r="D123" s="287"/>
      <c r="E123" s="289" t="s">
        <v>312</v>
      </c>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8"/>
      <c r="AR123" s="288"/>
      <c r="AS123" s="288"/>
      <c r="AT123" s="288"/>
      <c r="AU123" s="288"/>
      <c r="AV123" s="288"/>
      <c r="AW123" s="288"/>
      <c r="AX123" s="288"/>
      <c r="AY123" s="288"/>
      <c r="AZ123" s="293"/>
      <c r="BA123" s="293"/>
      <c r="BB123" s="293"/>
      <c r="BC123" s="293"/>
      <c r="BD123" s="293"/>
      <c r="BE123" s="293"/>
      <c r="BF123" s="293"/>
      <c r="BG123" s="293"/>
      <c r="BH123" s="293"/>
      <c r="BI123" s="293"/>
    </row>
    <row r="124" customFormat="false" ht="15" hidden="false" customHeight="true" outlineLevel="0" collapsed="false">
      <c r="A124" s="265" t="s">
        <v>313</v>
      </c>
      <c r="B124" s="265"/>
      <c r="C124" s="265"/>
      <c r="D124" s="265"/>
      <c r="E124" s="266" t="s">
        <v>314</v>
      </c>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82" t="n">
        <f aca="false">AQ125</f>
        <v>0</v>
      </c>
      <c r="AR124" s="282"/>
      <c r="AS124" s="282"/>
      <c r="AT124" s="282"/>
      <c r="AU124" s="282"/>
      <c r="AV124" s="282"/>
      <c r="AW124" s="282"/>
      <c r="AX124" s="282"/>
      <c r="AY124" s="282"/>
      <c r="AZ124" s="282" t="n">
        <f aca="false">AZ125+AZ126</f>
        <v>0</v>
      </c>
      <c r="BA124" s="282"/>
      <c r="BB124" s="282"/>
      <c r="BC124" s="282"/>
      <c r="BD124" s="282"/>
      <c r="BE124" s="282"/>
      <c r="BF124" s="282"/>
      <c r="BG124" s="282"/>
      <c r="BH124" s="282"/>
      <c r="BI124" s="282"/>
    </row>
    <row r="125" customFormat="false" ht="15" hidden="false" customHeight="true" outlineLevel="0" collapsed="false">
      <c r="A125" s="265"/>
      <c r="B125" s="265"/>
      <c r="C125" s="265"/>
      <c r="D125" s="265"/>
      <c r="E125" s="269" t="s">
        <v>315</v>
      </c>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s="269"/>
      <c r="AG125" s="269"/>
      <c r="AH125" s="269"/>
      <c r="AI125" s="269"/>
      <c r="AJ125" s="269"/>
      <c r="AK125" s="269"/>
      <c r="AL125" s="269"/>
      <c r="AM125" s="269"/>
      <c r="AN125" s="269"/>
      <c r="AO125" s="269"/>
      <c r="AP125" s="269"/>
      <c r="AQ125" s="284"/>
      <c r="AR125" s="284"/>
      <c r="AS125" s="284"/>
      <c r="AT125" s="284"/>
      <c r="AU125" s="284"/>
      <c r="AV125" s="284"/>
      <c r="AW125" s="284"/>
      <c r="AX125" s="284"/>
      <c r="AY125" s="284"/>
      <c r="AZ125" s="284"/>
      <c r="BA125" s="284"/>
      <c r="BB125" s="284"/>
      <c r="BC125" s="284"/>
      <c r="BD125" s="284"/>
      <c r="BE125" s="284"/>
      <c r="BF125" s="284"/>
      <c r="BG125" s="284"/>
      <c r="BH125" s="284"/>
      <c r="BI125" s="284"/>
    </row>
    <row r="126" customFormat="false" ht="15" hidden="false" customHeight="true" outlineLevel="0" collapsed="false">
      <c r="A126" s="265"/>
      <c r="B126" s="265"/>
      <c r="C126" s="265"/>
      <c r="D126" s="265"/>
      <c r="E126" s="269" t="s">
        <v>316</v>
      </c>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s="269"/>
      <c r="AG126" s="269"/>
      <c r="AH126" s="269"/>
      <c r="AI126" s="269"/>
      <c r="AJ126" s="269"/>
      <c r="AK126" s="269"/>
      <c r="AL126" s="269"/>
      <c r="AM126" s="269"/>
      <c r="AN126" s="269"/>
      <c r="AO126" s="269"/>
      <c r="AP126" s="269"/>
      <c r="AQ126" s="288"/>
      <c r="AR126" s="288"/>
      <c r="AS126" s="288"/>
      <c r="AT126" s="288"/>
      <c r="AU126" s="288"/>
      <c r="AV126" s="288"/>
      <c r="AW126" s="288"/>
      <c r="AX126" s="288"/>
      <c r="AY126" s="288"/>
      <c r="AZ126" s="284"/>
      <c r="BA126" s="284"/>
      <c r="BB126" s="284"/>
      <c r="BC126" s="284"/>
      <c r="BD126" s="284"/>
      <c r="BE126" s="284"/>
      <c r="BF126" s="284"/>
      <c r="BG126" s="284"/>
      <c r="BH126" s="284"/>
      <c r="BI126" s="284"/>
    </row>
    <row r="127" customFormat="false" ht="15" hidden="false" customHeight="true" outlineLevel="0" collapsed="false">
      <c r="A127" s="265" t="s">
        <v>317</v>
      </c>
      <c r="B127" s="265"/>
      <c r="C127" s="265"/>
      <c r="D127" s="265"/>
      <c r="E127" s="266" t="s">
        <v>318</v>
      </c>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82" t="n">
        <f aca="false">AQ128+AQ131</f>
        <v>0</v>
      </c>
      <c r="AR127" s="282"/>
      <c r="AS127" s="282"/>
      <c r="AT127" s="282"/>
      <c r="AU127" s="282"/>
      <c r="AV127" s="282"/>
      <c r="AW127" s="282"/>
      <c r="AX127" s="282"/>
      <c r="AY127" s="282"/>
      <c r="AZ127" s="282" t="n">
        <f aca="false">AZ128+AZ131</f>
        <v>0</v>
      </c>
      <c r="BA127" s="282"/>
      <c r="BB127" s="282"/>
      <c r="BC127" s="282"/>
      <c r="BD127" s="282"/>
      <c r="BE127" s="282"/>
      <c r="BF127" s="282"/>
      <c r="BG127" s="282"/>
      <c r="BH127" s="282"/>
      <c r="BI127" s="282"/>
    </row>
    <row r="128" customFormat="false" ht="15" hidden="false" customHeight="true" outlineLevel="0" collapsed="false">
      <c r="A128" s="265"/>
      <c r="B128" s="265"/>
      <c r="C128" s="265"/>
      <c r="D128" s="265"/>
      <c r="E128" s="269" t="s">
        <v>319</v>
      </c>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s="269"/>
      <c r="AG128" s="269"/>
      <c r="AH128" s="269"/>
      <c r="AI128" s="269"/>
      <c r="AJ128" s="269"/>
      <c r="AK128" s="269"/>
      <c r="AL128" s="269"/>
      <c r="AM128" s="269"/>
      <c r="AN128" s="269"/>
      <c r="AO128" s="269"/>
      <c r="AP128" s="269"/>
      <c r="AQ128" s="294" t="n">
        <f aca="false">AQ129+AQ130</f>
        <v>0</v>
      </c>
      <c r="AR128" s="294"/>
      <c r="AS128" s="294"/>
      <c r="AT128" s="294"/>
      <c r="AU128" s="294"/>
      <c r="AV128" s="294"/>
      <c r="AW128" s="294"/>
      <c r="AX128" s="294"/>
      <c r="AY128" s="294"/>
      <c r="AZ128" s="294" t="n">
        <f aca="false">AZ129+AZ130</f>
        <v>0</v>
      </c>
      <c r="BA128" s="294"/>
      <c r="BB128" s="294"/>
      <c r="BC128" s="294"/>
      <c r="BD128" s="294"/>
      <c r="BE128" s="294"/>
      <c r="BF128" s="294"/>
      <c r="BG128" s="294"/>
      <c r="BH128" s="294"/>
      <c r="BI128" s="294"/>
    </row>
    <row r="129" customFormat="false" ht="15" hidden="false" customHeight="true" outlineLevel="0" collapsed="false">
      <c r="A129" s="285"/>
      <c r="B129" s="286"/>
      <c r="C129" s="286"/>
      <c r="D129" s="287"/>
      <c r="E129" s="269" t="s">
        <v>320</v>
      </c>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c r="AH129" s="269"/>
      <c r="AI129" s="269"/>
      <c r="AJ129" s="269"/>
      <c r="AK129" s="269"/>
      <c r="AL129" s="269"/>
      <c r="AM129" s="269"/>
      <c r="AN129" s="269"/>
      <c r="AO129" s="269"/>
      <c r="AP129" s="269"/>
      <c r="AQ129" s="284"/>
      <c r="AR129" s="284"/>
      <c r="AS129" s="284"/>
      <c r="AT129" s="284"/>
      <c r="AU129" s="284"/>
      <c r="AV129" s="284"/>
      <c r="AW129" s="284"/>
      <c r="AX129" s="284"/>
      <c r="AY129" s="284"/>
      <c r="AZ129" s="284"/>
      <c r="BA129" s="284"/>
      <c r="BB129" s="284"/>
      <c r="BC129" s="284"/>
      <c r="BD129" s="284"/>
      <c r="BE129" s="284"/>
      <c r="BF129" s="284"/>
      <c r="BG129" s="284"/>
      <c r="BH129" s="284"/>
      <c r="BI129" s="284"/>
    </row>
    <row r="130" customFormat="false" ht="15" hidden="false" customHeight="true" outlineLevel="0" collapsed="false">
      <c r="A130" s="285"/>
      <c r="B130" s="286"/>
      <c r="C130" s="286"/>
      <c r="D130" s="287"/>
      <c r="E130" s="269" t="s">
        <v>321</v>
      </c>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c r="AH130" s="269"/>
      <c r="AI130" s="269"/>
      <c r="AJ130" s="269"/>
      <c r="AK130" s="269"/>
      <c r="AL130" s="269"/>
      <c r="AM130" s="269"/>
      <c r="AN130" s="269"/>
      <c r="AO130" s="269"/>
      <c r="AP130" s="269"/>
      <c r="AQ130" s="284"/>
      <c r="AR130" s="284"/>
      <c r="AS130" s="284"/>
      <c r="AT130" s="284"/>
      <c r="AU130" s="284"/>
      <c r="AV130" s="284"/>
      <c r="AW130" s="284"/>
      <c r="AX130" s="284"/>
      <c r="AY130" s="284"/>
      <c r="AZ130" s="284"/>
      <c r="BA130" s="284"/>
      <c r="BB130" s="284"/>
      <c r="BC130" s="284"/>
      <c r="BD130" s="284"/>
      <c r="BE130" s="284"/>
      <c r="BF130" s="284"/>
      <c r="BG130" s="284"/>
      <c r="BH130" s="284"/>
      <c r="BI130" s="284"/>
    </row>
    <row r="131" customFormat="false" ht="15" hidden="false" customHeight="true" outlineLevel="0" collapsed="false">
      <c r="A131" s="265"/>
      <c r="B131" s="265"/>
      <c r="C131" s="265"/>
      <c r="D131" s="265"/>
      <c r="E131" s="269" t="s">
        <v>322</v>
      </c>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c r="AK131" s="269"/>
      <c r="AL131" s="269"/>
      <c r="AM131" s="269"/>
      <c r="AN131" s="269"/>
      <c r="AO131" s="269"/>
      <c r="AP131" s="269"/>
      <c r="AQ131" s="284"/>
      <c r="AR131" s="284"/>
      <c r="AS131" s="284"/>
      <c r="AT131" s="284"/>
      <c r="AU131" s="284"/>
      <c r="AV131" s="284"/>
      <c r="AW131" s="284"/>
      <c r="AX131" s="284"/>
      <c r="AY131" s="284"/>
      <c r="AZ131" s="284"/>
      <c r="BA131" s="284"/>
      <c r="BB131" s="284"/>
      <c r="BC131" s="284"/>
      <c r="BD131" s="284"/>
      <c r="BE131" s="284"/>
      <c r="BF131" s="284"/>
      <c r="BG131" s="284"/>
      <c r="BH131" s="284"/>
      <c r="BI131" s="284"/>
    </row>
    <row r="132" customFormat="false" ht="15" hidden="false" customHeight="true" outlineLevel="0" collapsed="false">
      <c r="A132" s="265"/>
      <c r="B132" s="265"/>
      <c r="C132" s="265"/>
      <c r="D132" s="265"/>
      <c r="E132" s="266" t="s">
        <v>275</v>
      </c>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82" t="n">
        <f aca="false">AQ127+AQ124+AQ112+AQ111+AQ110+AQ100+AQ96</f>
        <v>0</v>
      </c>
      <c r="AR132" s="282"/>
      <c r="AS132" s="282"/>
      <c r="AT132" s="282"/>
      <c r="AU132" s="282"/>
      <c r="AV132" s="282"/>
      <c r="AW132" s="282"/>
      <c r="AX132" s="282"/>
      <c r="AY132" s="282"/>
      <c r="AZ132" s="282" t="n">
        <f aca="false">AZ127+AZ124+AZ119+AZ112+AZ111+AZ110+AZ100+AZ96</f>
        <v>0</v>
      </c>
      <c r="BA132" s="282"/>
      <c r="BB132" s="282"/>
      <c r="BC132" s="282"/>
      <c r="BD132" s="282"/>
      <c r="BE132" s="282"/>
      <c r="BF132" s="282"/>
      <c r="BG132" s="282"/>
      <c r="BH132" s="282"/>
      <c r="BI132" s="282"/>
    </row>
    <row r="133" customFormat="false" ht="15" hidden="false" customHeight="true" outlineLevel="0" collapsed="false">
      <c r="A133" s="265"/>
      <c r="B133" s="265"/>
      <c r="C133" s="265"/>
      <c r="D133" s="265"/>
      <c r="E133" s="266" t="s">
        <v>276</v>
      </c>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84"/>
      <c r="AR133" s="284"/>
      <c r="AS133" s="284"/>
      <c r="AT133" s="284"/>
      <c r="AU133" s="284"/>
      <c r="AV133" s="284"/>
      <c r="AW133" s="284"/>
      <c r="AX133" s="284"/>
      <c r="AY133" s="284"/>
      <c r="AZ133" s="284"/>
      <c r="BA133" s="284"/>
      <c r="BB133" s="284"/>
      <c r="BC133" s="284"/>
      <c r="BD133" s="284"/>
      <c r="BE133" s="284"/>
      <c r="BF133" s="284"/>
      <c r="BG133" s="284"/>
      <c r="BH133" s="284"/>
      <c r="BI133" s="284"/>
    </row>
    <row r="134" customFormat="false" ht="15" hidden="false" customHeight="true" outlineLevel="0" collapsed="false">
      <c r="A134" s="274" t="s">
        <v>277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95" t="n">
        <f aca="false">AQ132+AZ132+AQ133+AZ133</f>
        <v>0</v>
      </c>
      <c r="AR134" s="295"/>
      <c r="AS134" s="295"/>
      <c r="AT134" s="295"/>
      <c r="AU134" s="295"/>
      <c r="AV134" s="295"/>
      <c r="AW134" s="295"/>
      <c r="AX134" s="295"/>
      <c r="AY134" s="295"/>
      <c r="AZ134" s="295"/>
      <c r="BA134" s="295"/>
      <c r="BB134" s="295"/>
      <c r="BC134" s="295"/>
      <c r="BD134" s="295"/>
      <c r="BE134" s="295"/>
      <c r="BF134" s="295"/>
      <c r="BG134" s="295"/>
      <c r="BH134" s="295"/>
      <c r="BI134" s="295"/>
    </row>
  </sheetData>
  <mergeCells count="449">
    <mergeCell ref="H1:AP1"/>
    <mergeCell ref="H2:AP2"/>
    <mergeCell ref="AQ2:BI3"/>
    <mergeCell ref="H3:AP3"/>
    <mergeCell ref="H4:AP4"/>
    <mergeCell ref="AQ4:AY4"/>
    <mergeCell ref="AZ4:BI4"/>
    <mergeCell ref="H5:BI5"/>
    <mergeCell ref="A6:BI6"/>
    <mergeCell ref="A7:BI7"/>
    <mergeCell ref="A8:BI8"/>
    <mergeCell ref="A9:D9"/>
    <mergeCell ref="E9:AP9"/>
    <mergeCell ref="AQ9:AY9"/>
    <mergeCell ref="AZ9:BI9"/>
    <mergeCell ref="A10:D10"/>
    <mergeCell ref="E10:AP10"/>
    <mergeCell ref="AQ10:AY10"/>
    <mergeCell ref="AZ10:BI10"/>
    <mergeCell ref="A11:D11"/>
    <mergeCell ref="E11:AP11"/>
    <mergeCell ref="AQ11:AY11"/>
    <mergeCell ref="AZ11:BI11"/>
    <mergeCell ref="A12:D12"/>
    <mergeCell ref="E12:AP12"/>
    <mergeCell ref="AQ12:AY12"/>
    <mergeCell ref="AZ12:BI12"/>
    <mergeCell ref="A13:D13"/>
    <mergeCell ref="E13:AP13"/>
    <mergeCell ref="AQ13:AY13"/>
    <mergeCell ref="AZ13:BI13"/>
    <mergeCell ref="A14:D14"/>
    <mergeCell ref="E14:AP14"/>
    <mergeCell ref="AQ14:AY14"/>
    <mergeCell ref="AZ14:BI14"/>
    <mergeCell ref="A15:D15"/>
    <mergeCell ref="E15:AP15"/>
    <mergeCell ref="AQ15:AY15"/>
    <mergeCell ref="AZ15:BI15"/>
    <mergeCell ref="A16:D16"/>
    <mergeCell ref="E16:AP16"/>
    <mergeCell ref="AQ16:AY16"/>
    <mergeCell ref="AZ16:BI16"/>
    <mergeCell ref="A17:D17"/>
    <mergeCell ref="E17:AP17"/>
    <mergeCell ref="AQ17:AY17"/>
    <mergeCell ref="AZ17:BI17"/>
    <mergeCell ref="A18:D18"/>
    <mergeCell ref="E18:AP18"/>
    <mergeCell ref="AQ18:AY18"/>
    <mergeCell ref="AZ18:BI18"/>
    <mergeCell ref="A19:D19"/>
    <mergeCell ref="E19:AP19"/>
    <mergeCell ref="AQ19:AY19"/>
    <mergeCell ref="AZ19:BI19"/>
    <mergeCell ref="A20:D20"/>
    <mergeCell ref="E20:AP20"/>
    <mergeCell ref="AQ20:AY20"/>
    <mergeCell ref="AZ20:BI20"/>
    <mergeCell ref="A21:D21"/>
    <mergeCell ref="E21:AP21"/>
    <mergeCell ref="AQ21:AY21"/>
    <mergeCell ref="AZ21:BI21"/>
    <mergeCell ref="A22:D22"/>
    <mergeCell ref="E22:AP22"/>
    <mergeCell ref="AQ22:AY22"/>
    <mergeCell ref="AZ22:BI22"/>
    <mergeCell ref="A23:D23"/>
    <mergeCell ref="E23:AP23"/>
    <mergeCell ref="AQ23:AY23"/>
    <mergeCell ref="AZ23:BI23"/>
    <mergeCell ref="A24:D24"/>
    <mergeCell ref="G24:AP24"/>
    <mergeCell ref="AQ24:AY24"/>
    <mergeCell ref="AZ24:BI24"/>
    <mergeCell ref="A25:D25"/>
    <mergeCell ref="G25:AP25"/>
    <mergeCell ref="AQ25:AY25"/>
    <mergeCell ref="AZ25:BI25"/>
    <mergeCell ref="A26:D26"/>
    <mergeCell ref="G26:AP26"/>
    <mergeCell ref="AQ26:AY26"/>
    <mergeCell ref="AZ26:BI26"/>
    <mergeCell ref="A27:D27"/>
    <mergeCell ref="G27:AP27"/>
    <mergeCell ref="AQ27:AY27"/>
    <mergeCell ref="AZ27:BI27"/>
    <mergeCell ref="A28:D28"/>
    <mergeCell ref="G28:AP28"/>
    <mergeCell ref="AQ28:AY28"/>
    <mergeCell ref="AZ28:BI28"/>
    <mergeCell ref="A29:D29"/>
    <mergeCell ref="G29:AP29"/>
    <mergeCell ref="AQ29:AY29"/>
    <mergeCell ref="AZ29:BI29"/>
    <mergeCell ref="A30:D30"/>
    <mergeCell ref="E30:AP30"/>
    <mergeCell ref="AQ30:AY30"/>
    <mergeCell ref="AZ30:BI30"/>
    <mergeCell ref="A31:D31"/>
    <mergeCell ref="E31:AP31"/>
    <mergeCell ref="AQ31:AY31"/>
    <mergeCell ref="AZ31:BI31"/>
    <mergeCell ref="A32:D32"/>
    <mergeCell ref="E32:AP32"/>
    <mergeCell ref="AQ32:AY32"/>
    <mergeCell ref="AZ32:BI32"/>
    <mergeCell ref="A33:D33"/>
    <mergeCell ref="E33:AP33"/>
    <mergeCell ref="AQ33:AY33"/>
    <mergeCell ref="AZ33:BI33"/>
    <mergeCell ref="A34:D34"/>
    <mergeCell ref="E34:AP34"/>
    <mergeCell ref="AQ34:AY34"/>
    <mergeCell ref="AZ34:BI34"/>
    <mergeCell ref="A35:D35"/>
    <mergeCell ref="E35:AP35"/>
    <mergeCell ref="AQ35:AY35"/>
    <mergeCell ref="AZ35:BI35"/>
    <mergeCell ref="A36:D36"/>
    <mergeCell ref="E36:AP36"/>
    <mergeCell ref="AQ36:AY36"/>
    <mergeCell ref="AZ36:BI36"/>
    <mergeCell ref="A37:D37"/>
    <mergeCell ref="E37:AP37"/>
    <mergeCell ref="AQ37:AY37"/>
    <mergeCell ref="AZ37:BI37"/>
    <mergeCell ref="A38:D38"/>
    <mergeCell ref="E38:AP38"/>
    <mergeCell ref="AQ38:AY38"/>
    <mergeCell ref="AZ38:BI38"/>
    <mergeCell ref="A39:D39"/>
    <mergeCell ref="E39:AP39"/>
    <mergeCell ref="AQ39:AY39"/>
    <mergeCell ref="AZ39:BI39"/>
    <mergeCell ref="A40:D40"/>
    <mergeCell ref="E40:AP40"/>
    <mergeCell ref="AQ40:AY40"/>
    <mergeCell ref="AZ40:BI40"/>
    <mergeCell ref="A41:D41"/>
    <mergeCell ref="E41:AP41"/>
    <mergeCell ref="AQ41:AY41"/>
    <mergeCell ref="AZ41:BI41"/>
    <mergeCell ref="A42:AP42"/>
    <mergeCell ref="AQ42:BI42"/>
    <mergeCell ref="H44:AP44"/>
    <mergeCell ref="H45:AP45"/>
    <mergeCell ref="AQ45:BI46"/>
    <mergeCell ref="H46:AP46"/>
    <mergeCell ref="H47:AP47"/>
    <mergeCell ref="AQ47:AY47"/>
    <mergeCell ref="AZ47:BI47"/>
    <mergeCell ref="H48:BI48"/>
    <mergeCell ref="A49:BI49"/>
    <mergeCell ref="A50:BI50"/>
    <mergeCell ref="A51:BI51"/>
    <mergeCell ref="A52:D52"/>
    <mergeCell ref="E52:AP52"/>
    <mergeCell ref="AQ52:AY52"/>
    <mergeCell ref="AZ52:BI52"/>
    <mergeCell ref="A53:D53"/>
    <mergeCell ref="E53:AP53"/>
    <mergeCell ref="AQ53:AY53"/>
    <mergeCell ref="AZ53:BI53"/>
    <mergeCell ref="A54:D54"/>
    <mergeCell ref="E54:AP54"/>
    <mergeCell ref="AQ54:AY54"/>
    <mergeCell ref="AZ54:BI54"/>
    <mergeCell ref="A55:D55"/>
    <mergeCell ref="E55:AP55"/>
    <mergeCell ref="AQ55:AY55"/>
    <mergeCell ref="AZ55:BI55"/>
    <mergeCell ref="A56:D56"/>
    <mergeCell ref="E56:AP56"/>
    <mergeCell ref="AQ56:AY56"/>
    <mergeCell ref="AZ56:BI56"/>
    <mergeCell ref="A57:D57"/>
    <mergeCell ref="E57:AP57"/>
    <mergeCell ref="AQ57:AY57"/>
    <mergeCell ref="AZ57:BI57"/>
    <mergeCell ref="A58:D58"/>
    <mergeCell ref="E58:AP58"/>
    <mergeCell ref="AQ58:AY58"/>
    <mergeCell ref="AZ58:BI58"/>
    <mergeCell ref="A59:D59"/>
    <mergeCell ref="E59:AP59"/>
    <mergeCell ref="AQ59:AY59"/>
    <mergeCell ref="AZ59:BI59"/>
    <mergeCell ref="A60:D60"/>
    <mergeCell ref="E60:AP60"/>
    <mergeCell ref="AQ60:AY60"/>
    <mergeCell ref="AZ60:BI60"/>
    <mergeCell ref="A61:D61"/>
    <mergeCell ref="E61:AP61"/>
    <mergeCell ref="AQ61:AY61"/>
    <mergeCell ref="AZ61:BI61"/>
    <mergeCell ref="A62:D62"/>
    <mergeCell ref="E62:AP62"/>
    <mergeCell ref="AQ62:AY62"/>
    <mergeCell ref="AZ62:BI62"/>
    <mergeCell ref="A63:D63"/>
    <mergeCell ref="E63:AP63"/>
    <mergeCell ref="AQ63:AY63"/>
    <mergeCell ref="AZ63:BI63"/>
    <mergeCell ref="A64:D64"/>
    <mergeCell ref="E64:AP64"/>
    <mergeCell ref="AQ64:AY64"/>
    <mergeCell ref="AZ64:BI64"/>
    <mergeCell ref="A65:D65"/>
    <mergeCell ref="E65:AP65"/>
    <mergeCell ref="AQ65:AY65"/>
    <mergeCell ref="AZ65:BI65"/>
    <mergeCell ref="A66:D66"/>
    <mergeCell ref="E66:AP66"/>
    <mergeCell ref="AQ66:AY66"/>
    <mergeCell ref="AZ66:BI66"/>
    <mergeCell ref="A67:D67"/>
    <mergeCell ref="G67:AP67"/>
    <mergeCell ref="AQ67:AY67"/>
    <mergeCell ref="AZ67:BI67"/>
    <mergeCell ref="A68:D68"/>
    <mergeCell ref="G68:AP68"/>
    <mergeCell ref="AQ68:AY68"/>
    <mergeCell ref="AZ68:BI68"/>
    <mergeCell ref="A69:D69"/>
    <mergeCell ref="G69:AP69"/>
    <mergeCell ref="AQ69:AY69"/>
    <mergeCell ref="AZ69:BI69"/>
    <mergeCell ref="A70:D70"/>
    <mergeCell ref="G70:AP70"/>
    <mergeCell ref="AQ70:AY70"/>
    <mergeCell ref="AZ70:BI70"/>
    <mergeCell ref="A71:D71"/>
    <mergeCell ref="G71:AP71"/>
    <mergeCell ref="AQ71:AY71"/>
    <mergeCell ref="AZ71:BI71"/>
    <mergeCell ref="A72:D72"/>
    <mergeCell ref="G72:AP72"/>
    <mergeCell ref="AQ72:AY72"/>
    <mergeCell ref="AZ72:BI72"/>
    <mergeCell ref="A73:D73"/>
    <mergeCell ref="E73:AP73"/>
    <mergeCell ref="AQ73:AY73"/>
    <mergeCell ref="AZ73:BI73"/>
    <mergeCell ref="A74:D74"/>
    <mergeCell ref="E74:AP74"/>
    <mergeCell ref="AQ74:AY74"/>
    <mergeCell ref="AZ74:BI74"/>
    <mergeCell ref="A75:D75"/>
    <mergeCell ref="E75:AP75"/>
    <mergeCell ref="AQ75:AY75"/>
    <mergeCell ref="AZ75:BI75"/>
    <mergeCell ref="A76:D76"/>
    <mergeCell ref="E76:AP76"/>
    <mergeCell ref="AQ76:AY76"/>
    <mergeCell ref="AZ76:BI76"/>
    <mergeCell ref="A77:D77"/>
    <mergeCell ref="E77:AP77"/>
    <mergeCell ref="AQ77:AY77"/>
    <mergeCell ref="AZ77:BI77"/>
    <mergeCell ref="A78:D78"/>
    <mergeCell ref="E78:AP78"/>
    <mergeCell ref="AQ78:AY78"/>
    <mergeCell ref="AZ78:BI78"/>
    <mergeCell ref="A79:D79"/>
    <mergeCell ref="E79:AP79"/>
    <mergeCell ref="AQ79:AY79"/>
    <mergeCell ref="AZ79:BI79"/>
    <mergeCell ref="A80:D80"/>
    <mergeCell ref="E80:AP80"/>
    <mergeCell ref="AQ80:AY80"/>
    <mergeCell ref="AZ80:BI80"/>
    <mergeCell ref="A81:D81"/>
    <mergeCell ref="E81:AP81"/>
    <mergeCell ref="AQ81:AY81"/>
    <mergeCell ref="AZ81:BI81"/>
    <mergeCell ref="A82:D82"/>
    <mergeCell ref="E82:AP82"/>
    <mergeCell ref="AQ82:AY82"/>
    <mergeCell ref="AZ82:BI82"/>
    <mergeCell ref="A83:D83"/>
    <mergeCell ref="E83:AP83"/>
    <mergeCell ref="AQ83:AY83"/>
    <mergeCell ref="AZ83:BI83"/>
    <mergeCell ref="A84:D84"/>
    <mergeCell ref="E84:AP84"/>
    <mergeCell ref="AQ84:AY84"/>
    <mergeCell ref="AZ84:BI84"/>
    <mergeCell ref="A85:AP85"/>
    <mergeCell ref="AQ85:BI85"/>
    <mergeCell ref="H87:AP87"/>
    <mergeCell ref="H88:AP88"/>
    <mergeCell ref="AQ88:BI89"/>
    <mergeCell ref="H89:AP89"/>
    <mergeCell ref="H90:AP90"/>
    <mergeCell ref="AQ90:AY90"/>
    <mergeCell ref="AZ90:BI90"/>
    <mergeCell ref="H91:BI91"/>
    <mergeCell ref="A92:BI92"/>
    <mergeCell ref="A93:BI93"/>
    <mergeCell ref="A94:BI94"/>
    <mergeCell ref="A95:D95"/>
    <mergeCell ref="E95:AP95"/>
    <mergeCell ref="AQ95:AY95"/>
    <mergeCell ref="AZ95:BI95"/>
    <mergeCell ref="A96:D96"/>
    <mergeCell ref="E96:AP96"/>
    <mergeCell ref="AQ96:AY96"/>
    <mergeCell ref="AZ96:BI96"/>
    <mergeCell ref="A97:D97"/>
    <mergeCell ref="E97:AP97"/>
    <mergeCell ref="AQ97:AY97"/>
    <mergeCell ref="AZ97:BI97"/>
    <mergeCell ref="A98:D98"/>
    <mergeCell ref="E98:AP98"/>
    <mergeCell ref="AQ98:AY98"/>
    <mergeCell ref="AZ98:BI98"/>
    <mergeCell ref="A99:D99"/>
    <mergeCell ref="E99:AP99"/>
    <mergeCell ref="AQ99:AY99"/>
    <mergeCell ref="AZ99:BI99"/>
    <mergeCell ref="A100:D100"/>
    <mergeCell ref="E100:AP100"/>
    <mergeCell ref="AQ100:AY100"/>
    <mergeCell ref="AZ100:BI100"/>
    <mergeCell ref="A101:D101"/>
    <mergeCell ref="E101:AP101"/>
    <mergeCell ref="AQ101:AY101"/>
    <mergeCell ref="AZ101:BI101"/>
    <mergeCell ref="E102:AP102"/>
    <mergeCell ref="AQ102:AY102"/>
    <mergeCell ref="AZ102:BI102"/>
    <mergeCell ref="E103:AP103"/>
    <mergeCell ref="AQ103:AY103"/>
    <mergeCell ref="AZ103:BI103"/>
    <mergeCell ref="E104:AP104"/>
    <mergeCell ref="AQ104:AY104"/>
    <mergeCell ref="AZ104:BI104"/>
    <mergeCell ref="E105:AP105"/>
    <mergeCell ref="AQ105:AY105"/>
    <mergeCell ref="AZ105:BI105"/>
    <mergeCell ref="A106:D106"/>
    <mergeCell ref="E106:AP106"/>
    <mergeCell ref="AQ106:AY106"/>
    <mergeCell ref="AZ106:BI106"/>
    <mergeCell ref="E107:AP107"/>
    <mergeCell ref="AQ107:AY107"/>
    <mergeCell ref="AZ107:BI107"/>
    <mergeCell ref="E108:AP108"/>
    <mergeCell ref="AQ108:AY108"/>
    <mergeCell ref="AZ108:BI108"/>
    <mergeCell ref="A109:D109"/>
    <mergeCell ref="E109:AP109"/>
    <mergeCell ref="AQ109:AY109"/>
    <mergeCell ref="AZ109:BI109"/>
    <mergeCell ref="A110:D110"/>
    <mergeCell ref="E110:AP110"/>
    <mergeCell ref="AQ110:AY110"/>
    <mergeCell ref="AZ110:BI110"/>
    <mergeCell ref="A111:D111"/>
    <mergeCell ref="E111:AP111"/>
    <mergeCell ref="AQ111:AY111"/>
    <mergeCell ref="AZ111:BI111"/>
    <mergeCell ref="A112:D112"/>
    <mergeCell ref="E112:AP112"/>
    <mergeCell ref="AQ112:AY112"/>
    <mergeCell ref="AZ112:BI112"/>
    <mergeCell ref="A113:D113"/>
    <mergeCell ref="E113:AP113"/>
    <mergeCell ref="AQ113:AY113"/>
    <mergeCell ref="AZ113:BI113"/>
    <mergeCell ref="A114:D114"/>
    <mergeCell ref="E114:AP114"/>
    <mergeCell ref="AQ114:AY114"/>
    <mergeCell ref="AZ114:BI114"/>
    <mergeCell ref="A115:D115"/>
    <mergeCell ref="E115:AP115"/>
    <mergeCell ref="AQ115:AY115"/>
    <mergeCell ref="AZ115:BI115"/>
    <mergeCell ref="A116:D116"/>
    <mergeCell ref="E116:AP116"/>
    <mergeCell ref="AQ116:AY116"/>
    <mergeCell ref="AZ116:BI116"/>
    <mergeCell ref="A117:D117"/>
    <mergeCell ref="E117:AP117"/>
    <mergeCell ref="AQ117:AY117"/>
    <mergeCell ref="AZ117:BI117"/>
    <mergeCell ref="A118:D118"/>
    <mergeCell ref="E118:AP118"/>
    <mergeCell ref="AQ118:AY118"/>
    <mergeCell ref="AZ118:BI118"/>
    <mergeCell ref="A119:D119"/>
    <mergeCell ref="E119:AP119"/>
    <mergeCell ref="AQ119:AY119"/>
    <mergeCell ref="AZ119:BI119"/>
    <mergeCell ref="A120:D120"/>
    <mergeCell ref="E120:AP120"/>
    <mergeCell ref="AQ120:AY120"/>
    <mergeCell ref="AZ120:BI120"/>
    <mergeCell ref="A121:D121"/>
    <mergeCell ref="E121:AP121"/>
    <mergeCell ref="AQ121:AY121"/>
    <mergeCell ref="AZ121:BI121"/>
    <mergeCell ref="E122:AP122"/>
    <mergeCell ref="AQ122:AY122"/>
    <mergeCell ref="AZ122:BI122"/>
    <mergeCell ref="E123:AP123"/>
    <mergeCell ref="AQ123:AY123"/>
    <mergeCell ref="AZ123:BI123"/>
    <mergeCell ref="A124:D124"/>
    <mergeCell ref="E124:AP124"/>
    <mergeCell ref="AQ124:AY124"/>
    <mergeCell ref="AZ124:BI124"/>
    <mergeCell ref="A125:D125"/>
    <mergeCell ref="E125:AP125"/>
    <mergeCell ref="AQ125:AY125"/>
    <mergeCell ref="AZ125:BI125"/>
    <mergeCell ref="A126:D126"/>
    <mergeCell ref="E126:AP126"/>
    <mergeCell ref="AQ126:AY126"/>
    <mergeCell ref="AZ126:BI126"/>
    <mergeCell ref="A127:D127"/>
    <mergeCell ref="E127:AP127"/>
    <mergeCell ref="AQ127:AY127"/>
    <mergeCell ref="AZ127:BI127"/>
    <mergeCell ref="A128:D128"/>
    <mergeCell ref="E128:AP128"/>
    <mergeCell ref="AQ128:AY128"/>
    <mergeCell ref="AZ128:BI128"/>
    <mergeCell ref="E129:AP129"/>
    <mergeCell ref="AQ129:AY129"/>
    <mergeCell ref="AZ129:BI129"/>
    <mergeCell ref="E130:AP130"/>
    <mergeCell ref="AQ130:AY130"/>
    <mergeCell ref="AZ130:BI130"/>
    <mergeCell ref="A131:D131"/>
    <mergeCell ref="E131:AP131"/>
    <mergeCell ref="AQ131:AY131"/>
    <mergeCell ref="AZ131:BI131"/>
    <mergeCell ref="A132:D132"/>
    <mergeCell ref="E132:AP132"/>
    <mergeCell ref="AQ132:AY132"/>
    <mergeCell ref="AZ132:BI132"/>
    <mergeCell ref="A133:D133"/>
    <mergeCell ref="E133:AP133"/>
    <mergeCell ref="AQ133:AY133"/>
    <mergeCell ref="AZ133:BI133"/>
    <mergeCell ref="A134:AP134"/>
    <mergeCell ref="AQ134:BI134"/>
  </mergeCells>
  <printOptions headings="false" gridLines="false" gridLinesSet="true" horizontalCentered="false" verticalCentered="false"/>
  <pageMargins left="0.390277777777778" right="0.2" top="0.490277777777778" bottom="0.529861111111111"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2" manualBreakCount="2">
    <brk id="43" man="true" max="16383" min="0"/>
    <brk id="85" man="true" max="16383" min="0"/>
  </rowBreaks>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BI9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cols>
    <col collapsed="false" hidden="false" max="1" min="1" style="0" width="0.8582995951417"/>
    <col collapsed="false" hidden="false" max="7" min="2" style="0" width="1.39271255060729"/>
    <col collapsed="false" hidden="false" max="8" min="8" style="0" width="1.92712550607287"/>
    <col collapsed="false" hidden="false" max="9" min="9" style="0" width="0.8582995951417"/>
    <col collapsed="false" hidden="false" max="11" min="10" style="0" width="1.92712550607287"/>
    <col collapsed="false" hidden="false" max="12" min="12" style="0" width="0.8582995951417"/>
    <col collapsed="false" hidden="false" max="14" min="13" style="0" width="1.92712550607287"/>
    <col collapsed="false" hidden="false" max="15" min="15" style="0" width="0.8582995951417"/>
    <col collapsed="false" hidden="false" max="19" min="16" style="0" width="1.92712550607287"/>
    <col collapsed="false" hidden="false" max="20" min="20" style="0" width="0.8582995951417"/>
    <col collapsed="false" hidden="false" max="24" min="21" style="0" width="1.92712550607287"/>
    <col collapsed="false" hidden="false" max="25" min="25" style="0" width="0.8582995951417"/>
    <col collapsed="false" hidden="false" max="26" min="26" style="0" width="1.92712550607287"/>
    <col collapsed="false" hidden="false" max="27" min="27" style="0" width="0.8582995951417"/>
    <col collapsed="false" hidden="false" max="29" min="28" style="0" width="1.92712550607287"/>
    <col collapsed="false" hidden="false" max="30" min="30" style="0" width="0.8582995951417"/>
    <col collapsed="false" hidden="false" max="35" min="31" style="0" width="1.92712550607287"/>
    <col collapsed="false" hidden="false" max="36" min="36" style="0" width="0.643724696356275"/>
    <col collapsed="false" hidden="false" max="60" min="37" style="0" width="1.39271255060729"/>
    <col collapsed="false" hidden="false" max="61" min="61" style="0" width="0.643724696356275"/>
    <col collapsed="false" hidden="false" max="1025" min="62" style="0" width="8.89068825910931"/>
  </cols>
  <sheetData>
    <row r="1" customFormat="false" ht="15" hidden="false" customHeight="false" outlineLevel="0" collapsed="false">
      <c r="A1" s="194"/>
      <c r="B1" s="194"/>
      <c r="C1" s="194"/>
      <c r="D1" s="194"/>
      <c r="E1" s="194"/>
      <c r="F1" s="194"/>
      <c r="G1" s="194"/>
      <c r="H1" s="278" t="s">
        <v>0</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194"/>
      <c r="AR1" s="194"/>
      <c r="AS1" s="194"/>
      <c r="AT1" s="194"/>
      <c r="AU1" s="194"/>
      <c r="AV1" s="194"/>
      <c r="AW1" s="194"/>
      <c r="AX1" s="194"/>
      <c r="AY1" s="194"/>
      <c r="AZ1" s="194"/>
      <c r="BA1" s="194"/>
      <c r="BB1" s="194"/>
      <c r="BC1" s="194"/>
      <c r="BD1" s="194"/>
      <c r="BE1" s="194"/>
      <c r="BF1" s="194"/>
      <c r="BG1" s="194"/>
      <c r="BH1" s="194"/>
      <c r="BI1" s="194"/>
    </row>
    <row r="2" customFormat="false" ht="15" hidden="false" customHeight="false" outlineLevel="0" collapsed="false">
      <c r="A2" s="194"/>
      <c r="B2" s="194"/>
      <c r="C2" s="194"/>
      <c r="D2" s="194"/>
      <c r="E2" s="194"/>
      <c r="F2" s="194"/>
      <c r="G2" s="194"/>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20" t="s">
        <v>587</v>
      </c>
      <c r="AR2" s="520"/>
      <c r="AS2" s="520"/>
      <c r="AT2" s="520"/>
      <c r="AU2" s="520"/>
      <c r="AV2" s="520"/>
      <c r="AW2" s="520"/>
      <c r="AX2" s="520"/>
      <c r="AY2" s="520"/>
      <c r="AZ2" s="520"/>
      <c r="BA2" s="520"/>
      <c r="BB2" s="520"/>
      <c r="BC2" s="520"/>
      <c r="BD2" s="520"/>
      <c r="BE2" s="520"/>
      <c r="BF2" s="520"/>
      <c r="BG2" s="520"/>
      <c r="BH2" s="520"/>
      <c r="BI2" s="520"/>
    </row>
    <row r="3" customFormat="false" ht="15" hidden="false" customHeight="false" outlineLevel="0" collapsed="false">
      <c r="A3" s="194"/>
      <c r="B3" s="194"/>
      <c r="C3" s="194"/>
      <c r="D3" s="194"/>
      <c r="E3" s="194"/>
      <c r="F3" s="194"/>
      <c r="G3" s="194"/>
      <c r="H3" s="260" t="s">
        <v>1</v>
      </c>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520"/>
      <c r="AR3" s="520"/>
      <c r="AS3" s="520"/>
      <c r="AT3" s="520"/>
      <c r="AU3" s="520"/>
      <c r="AV3" s="520"/>
      <c r="AW3" s="520"/>
      <c r="AX3" s="520"/>
      <c r="AY3" s="520"/>
      <c r="AZ3" s="520"/>
      <c r="BA3" s="520"/>
      <c r="BB3" s="520"/>
      <c r="BC3" s="520"/>
      <c r="BD3" s="520"/>
      <c r="BE3" s="520"/>
      <c r="BF3" s="520"/>
      <c r="BG3" s="520"/>
      <c r="BH3" s="520"/>
      <c r="BI3" s="520"/>
    </row>
    <row r="4" customFormat="false" ht="15" hidden="false" customHeight="false" outlineLevel="0" collapsed="false">
      <c r="A4" s="194"/>
      <c r="B4" s="194"/>
      <c r="C4" s="194"/>
      <c r="D4" s="194"/>
      <c r="E4" s="194"/>
      <c r="F4" s="194"/>
      <c r="G4" s="194"/>
      <c r="H4" s="196"/>
      <c r="I4" s="196"/>
      <c r="J4" s="196"/>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8"/>
      <c r="AR4" s="198"/>
      <c r="AS4" s="198"/>
      <c r="AT4" s="198"/>
      <c r="AU4" s="198"/>
      <c r="AV4" s="198"/>
      <c r="AW4" s="198"/>
      <c r="AX4" s="198"/>
      <c r="AY4" s="198"/>
      <c r="AZ4" s="262" t="s">
        <v>583</v>
      </c>
      <c r="BA4" s="262"/>
      <c r="BB4" s="262"/>
      <c r="BC4" s="262"/>
      <c r="BD4" s="262"/>
      <c r="BE4" s="262"/>
      <c r="BF4" s="262"/>
      <c r="BG4" s="262"/>
      <c r="BH4" s="262"/>
      <c r="BI4" s="262"/>
    </row>
    <row r="5" customFormat="false" ht="18.75" hidden="false" customHeight="false" outlineLevel="0" collapsed="false">
      <c r="A5" s="194"/>
      <c r="B5" s="194"/>
      <c r="C5" s="194"/>
      <c r="D5" s="194"/>
      <c r="E5" s="194"/>
      <c r="F5" s="194"/>
      <c r="G5" s="194"/>
      <c r="H5" s="297" t="s">
        <v>324</v>
      </c>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row>
    <row r="6" customFormat="false" ht="15" hidden="false" customHeight="false" outlineLevel="0" collapsed="false">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row>
    <row r="7" customFormat="false" ht="23.25" hidden="false" customHeight="true" outlineLevel="0" collapsed="false">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row>
    <row r="8" customFormat="false" ht="15" hidden="false" customHeight="false" outlineLevel="0" collapsed="false">
      <c r="A8" s="318" t="s">
        <v>325</v>
      </c>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row>
    <row r="9" customFormat="false" ht="32.25" hidden="false" customHeight="true" outlineLevel="0" collapsed="false">
      <c r="A9" s="319" t="s">
        <v>326</v>
      </c>
      <c r="B9" s="319"/>
      <c r="C9" s="319"/>
      <c r="D9" s="319"/>
      <c r="E9" s="320" t="s">
        <v>327</v>
      </c>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19" t="s">
        <v>328</v>
      </c>
      <c r="AR9" s="319"/>
      <c r="AS9" s="319"/>
      <c r="AT9" s="319"/>
      <c r="AU9" s="319"/>
      <c r="AV9" s="319"/>
      <c r="AW9" s="319"/>
      <c r="AX9" s="319"/>
      <c r="AY9" s="319"/>
      <c r="AZ9" s="319"/>
      <c r="BA9" s="319"/>
      <c r="BB9" s="319"/>
      <c r="BC9" s="319"/>
      <c r="BD9" s="319"/>
      <c r="BE9" s="319"/>
      <c r="BF9" s="319"/>
      <c r="BG9" s="319"/>
      <c r="BH9" s="319"/>
      <c r="BI9" s="319"/>
    </row>
    <row r="10" customFormat="false" ht="27" hidden="false" customHeight="true" outlineLevel="0" collapsed="false">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t="s">
        <v>243</v>
      </c>
      <c r="AR10" s="302"/>
      <c r="AS10" s="302"/>
      <c r="AT10" s="302"/>
      <c r="AU10" s="302"/>
      <c r="AV10" s="302"/>
      <c r="AW10" s="302"/>
      <c r="AX10" s="302"/>
      <c r="AY10" s="302"/>
      <c r="AZ10" s="321" t="s">
        <v>244</v>
      </c>
      <c r="BA10" s="321"/>
      <c r="BB10" s="321"/>
      <c r="BC10" s="321"/>
      <c r="BD10" s="321"/>
      <c r="BE10" s="321"/>
      <c r="BF10" s="321"/>
      <c r="BG10" s="321"/>
      <c r="BH10" s="321"/>
      <c r="BI10" s="321"/>
    </row>
    <row r="11" customFormat="false" ht="15" hidden="false" customHeight="true" outlineLevel="0" collapsed="false">
      <c r="A11" s="322" t="s">
        <v>329</v>
      </c>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3"/>
      <c r="AR11" s="323"/>
      <c r="AS11" s="323"/>
      <c r="AT11" s="323"/>
      <c r="AU11" s="323"/>
      <c r="AV11" s="323"/>
      <c r="AW11" s="323"/>
      <c r="AX11" s="323"/>
      <c r="AY11" s="323"/>
      <c r="AZ11" s="323"/>
      <c r="BA11" s="323"/>
      <c r="BB11" s="323"/>
      <c r="BC11" s="323"/>
      <c r="BD11" s="323"/>
      <c r="BE11" s="323"/>
      <c r="BF11" s="323"/>
      <c r="BG11" s="323"/>
      <c r="BH11" s="323"/>
      <c r="BI11" s="323"/>
    </row>
    <row r="12" customFormat="false" ht="15" hidden="false" customHeight="true" outlineLevel="0" collapsed="false">
      <c r="A12" s="324" t="n">
        <v>1</v>
      </c>
      <c r="B12" s="324"/>
      <c r="C12" s="324"/>
      <c r="D12" s="324"/>
      <c r="E12" s="325" t="s">
        <v>330</v>
      </c>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7"/>
      <c r="AR12" s="327"/>
      <c r="AS12" s="327"/>
      <c r="AT12" s="327"/>
      <c r="AU12" s="327"/>
      <c r="AV12" s="327"/>
      <c r="AW12" s="327"/>
      <c r="AX12" s="327"/>
      <c r="AY12" s="327"/>
      <c r="AZ12" s="327"/>
      <c r="BA12" s="327"/>
      <c r="BB12" s="327"/>
      <c r="BC12" s="327"/>
      <c r="BD12" s="327"/>
      <c r="BE12" s="327"/>
      <c r="BF12" s="327"/>
      <c r="BG12" s="327"/>
      <c r="BH12" s="327"/>
      <c r="BI12" s="327"/>
    </row>
    <row r="13" customFormat="false" ht="24" hidden="false" customHeight="true" outlineLevel="0" collapsed="false">
      <c r="A13" s="324" t="n">
        <v>2</v>
      </c>
      <c r="B13" s="324"/>
      <c r="C13" s="324"/>
      <c r="D13" s="324"/>
      <c r="E13" s="325" t="s">
        <v>331</v>
      </c>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7"/>
      <c r="AR13" s="327"/>
      <c r="AS13" s="327"/>
      <c r="AT13" s="327"/>
      <c r="AU13" s="327"/>
      <c r="AV13" s="327"/>
      <c r="AW13" s="327"/>
      <c r="AX13" s="327"/>
      <c r="AY13" s="327"/>
      <c r="AZ13" s="327"/>
      <c r="BA13" s="327"/>
      <c r="BB13" s="327"/>
      <c r="BC13" s="327"/>
      <c r="BD13" s="327"/>
      <c r="BE13" s="327"/>
      <c r="BF13" s="327"/>
      <c r="BG13" s="327"/>
      <c r="BH13" s="327"/>
      <c r="BI13" s="327"/>
    </row>
    <row r="14" customFormat="false" ht="15" hidden="false" customHeight="true" outlineLevel="0" collapsed="false">
      <c r="A14" s="324" t="n">
        <v>3</v>
      </c>
      <c r="B14" s="324"/>
      <c r="C14" s="324"/>
      <c r="D14" s="324"/>
      <c r="E14" s="325" t="s">
        <v>332</v>
      </c>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7"/>
      <c r="AR14" s="327"/>
      <c r="AS14" s="327"/>
      <c r="AT14" s="327"/>
      <c r="AU14" s="327"/>
      <c r="AV14" s="327"/>
      <c r="AW14" s="327"/>
      <c r="AX14" s="327"/>
      <c r="AY14" s="327"/>
      <c r="AZ14" s="327"/>
      <c r="BA14" s="327"/>
      <c r="BB14" s="327"/>
      <c r="BC14" s="327"/>
      <c r="BD14" s="327"/>
      <c r="BE14" s="327"/>
      <c r="BF14" s="327"/>
      <c r="BG14" s="327"/>
      <c r="BH14" s="327"/>
      <c r="BI14" s="327"/>
    </row>
    <row r="15" customFormat="false" ht="15" hidden="false" customHeight="true" outlineLevel="0" collapsed="false">
      <c r="A15" s="324" t="n">
        <v>4</v>
      </c>
      <c r="B15" s="324"/>
      <c r="C15" s="324"/>
      <c r="D15" s="324"/>
      <c r="E15" s="325" t="s">
        <v>333</v>
      </c>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7"/>
      <c r="AR15" s="327"/>
      <c r="AS15" s="327"/>
      <c r="AT15" s="327"/>
      <c r="AU15" s="327"/>
      <c r="AV15" s="327"/>
      <c r="AW15" s="327"/>
      <c r="AX15" s="327"/>
      <c r="AY15" s="327"/>
      <c r="AZ15" s="327"/>
      <c r="BA15" s="327"/>
      <c r="BB15" s="327"/>
      <c r="BC15" s="327"/>
      <c r="BD15" s="327"/>
      <c r="BE15" s="327"/>
      <c r="BF15" s="327"/>
      <c r="BG15" s="327"/>
      <c r="BH15" s="327"/>
      <c r="BI15" s="327"/>
    </row>
    <row r="16" customFormat="false" ht="15" hidden="false" customHeight="true" outlineLevel="0" collapsed="false">
      <c r="A16" s="324" t="n">
        <v>5</v>
      </c>
      <c r="B16" s="324"/>
      <c r="C16" s="324"/>
      <c r="D16" s="324"/>
      <c r="E16" s="325" t="s">
        <v>334</v>
      </c>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7"/>
      <c r="AR16" s="327"/>
      <c r="AS16" s="327"/>
      <c r="AT16" s="327"/>
      <c r="AU16" s="327"/>
      <c r="AV16" s="327"/>
      <c r="AW16" s="327"/>
      <c r="AX16" s="327"/>
      <c r="AY16" s="327"/>
      <c r="AZ16" s="327"/>
      <c r="BA16" s="327"/>
      <c r="BB16" s="327"/>
      <c r="BC16" s="327"/>
      <c r="BD16" s="327"/>
      <c r="BE16" s="327"/>
      <c r="BF16" s="327"/>
      <c r="BG16" s="327"/>
      <c r="BH16" s="327"/>
      <c r="BI16" s="327"/>
    </row>
    <row r="17" customFormat="false" ht="15" hidden="false" customHeight="true" outlineLevel="0" collapsed="false">
      <c r="A17" s="324" t="n">
        <v>6</v>
      </c>
      <c r="B17" s="324"/>
      <c r="C17" s="324"/>
      <c r="D17" s="324"/>
      <c r="E17" s="325" t="s">
        <v>335</v>
      </c>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7"/>
      <c r="AR17" s="327"/>
      <c r="AS17" s="327"/>
      <c r="AT17" s="327"/>
      <c r="AU17" s="327"/>
      <c r="AV17" s="327"/>
      <c r="AW17" s="327"/>
      <c r="AX17" s="327"/>
      <c r="AY17" s="327"/>
      <c r="AZ17" s="327"/>
      <c r="BA17" s="327"/>
      <c r="BB17" s="327"/>
      <c r="BC17" s="327"/>
      <c r="BD17" s="327"/>
      <c r="BE17" s="327"/>
      <c r="BF17" s="327"/>
      <c r="BG17" s="327"/>
      <c r="BH17" s="327"/>
      <c r="BI17" s="327"/>
    </row>
    <row r="18" customFormat="false" ht="15" hidden="false" customHeight="true" outlineLevel="0" collapsed="false">
      <c r="A18" s="324" t="n">
        <v>7</v>
      </c>
      <c r="B18" s="324"/>
      <c r="C18" s="324"/>
      <c r="D18" s="324"/>
      <c r="E18" s="325" t="s">
        <v>336</v>
      </c>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7"/>
      <c r="AR18" s="327"/>
      <c r="AS18" s="327"/>
      <c r="AT18" s="327"/>
      <c r="AU18" s="327"/>
      <c r="AV18" s="327"/>
      <c r="AW18" s="327"/>
      <c r="AX18" s="327"/>
      <c r="AY18" s="327"/>
      <c r="AZ18" s="327"/>
      <c r="BA18" s="327"/>
      <c r="BB18" s="327"/>
      <c r="BC18" s="327"/>
      <c r="BD18" s="327"/>
      <c r="BE18" s="327"/>
      <c r="BF18" s="327"/>
      <c r="BG18" s="327"/>
      <c r="BH18" s="327"/>
      <c r="BI18" s="327"/>
    </row>
    <row r="19" customFormat="false" ht="15" hidden="false" customHeight="true" outlineLevel="0" collapsed="false">
      <c r="A19" s="324" t="n">
        <v>8</v>
      </c>
      <c r="B19" s="324"/>
      <c r="C19" s="324"/>
      <c r="D19" s="324"/>
      <c r="E19" s="325" t="s">
        <v>337</v>
      </c>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7"/>
      <c r="AR19" s="327"/>
      <c r="AS19" s="327"/>
      <c r="AT19" s="327"/>
      <c r="AU19" s="327"/>
      <c r="AV19" s="327"/>
      <c r="AW19" s="327"/>
      <c r="AX19" s="327"/>
      <c r="AY19" s="327"/>
      <c r="AZ19" s="327"/>
      <c r="BA19" s="327"/>
      <c r="BB19" s="327"/>
      <c r="BC19" s="327"/>
      <c r="BD19" s="327"/>
      <c r="BE19" s="327"/>
      <c r="BF19" s="327"/>
      <c r="BG19" s="327"/>
      <c r="BH19" s="327"/>
      <c r="BI19" s="327"/>
    </row>
    <row r="20" customFormat="false" ht="15" hidden="false" customHeight="true" outlineLevel="0" collapsed="false">
      <c r="A20" s="328"/>
      <c r="B20" s="328"/>
      <c r="C20" s="328"/>
      <c r="D20" s="328"/>
      <c r="E20" s="329" t="s">
        <v>338</v>
      </c>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30" t="n">
        <f aca="false">SUM(AQ12:AY19)</f>
        <v>0</v>
      </c>
      <c r="AR20" s="330"/>
      <c r="AS20" s="330"/>
      <c r="AT20" s="330"/>
      <c r="AU20" s="330"/>
      <c r="AV20" s="330"/>
      <c r="AW20" s="330"/>
      <c r="AX20" s="330"/>
      <c r="AY20" s="330"/>
      <c r="AZ20" s="330" t="n">
        <f aca="false">SUM(AZ12:BI19)</f>
        <v>0</v>
      </c>
      <c r="BA20" s="330"/>
      <c r="BB20" s="330"/>
      <c r="BC20" s="330"/>
      <c r="BD20" s="330"/>
      <c r="BE20" s="330"/>
      <c r="BF20" s="330"/>
      <c r="BG20" s="330"/>
      <c r="BH20" s="330"/>
      <c r="BI20" s="330"/>
    </row>
    <row r="21" customFormat="false" ht="15.75" hidden="false" customHeight="true" outlineLevel="0" collapsed="false">
      <c r="A21" s="313" t="s">
        <v>339</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row>
    <row r="22" customFormat="false" ht="15" hidden="false" customHeight="true" outlineLevel="0" collapsed="false">
      <c r="A22" s="328" t="n">
        <v>9</v>
      </c>
      <c r="B22" s="328"/>
      <c r="C22" s="328"/>
      <c r="D22" s="328"/>
      <c r="E22" s="325" t="s">
        <v>340</v>
      </c>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6"/>
      <c r="AR22" s="326"/>
      <c r="AS22" s="326"/>
      <c r="AT22" s="326"/>
      <c r="AU22" s="326"/>
      <c r="AV22" s="326"/>
      <c r="AW22" s="326"/>
      <c r="AX22" s="326"/>
      <c r="AY22" s="326"/>
      <c r="AZ22" s="326"/>
      <c r="BA22" s="326"/>
      <c r="BB22" s="326"/>
      <c r="BC22" s="326"/>
      <c r="BD22" s="326"/>
      <c r="BE22" s="326"/>
      <c r="BF22" s="326"/>
      <c r="BG22" s="326"/>
      <c r="BH22" s="326"/>
      <c r="BI22" s="326"/>
    </row>
    <row r="23" customFormat="false" ht="15" hidden="false" customHeight="true" outlineLevel="0" collapsed="false">
      <c r="A23" s="328"/>
      <c r="B23" s="328"/>
      <c r="C23" s="328"/>
      <c r="D23" s="328"/>
      <c r="E23" s="329" t="s">
        <v>341</v>
      </c>
      <c r="F23" s="329"/>
      <c r="G23" s="329"/>
      <c r="H23" s="329"/>
      <c r="I23" s="329"/>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30" t="n">
        <f aca="false">SUM(AQ22)</f>
        <v>0</v>
      </c>
      <c r="AR23" s="330"/>
      <c r="AS23" s="330"/>
      <c r="AT23" s="330"/>
      <c r="AU23" s="330"/>
      <c r="AV23" s="330"/>
      <c r="AW23" s="330"/>
      <c r="AX23" s="330"/>
      <c r="AY23" s="330"/>
      <c r="AZ23" s="330" t="n">
        <f aca="false">SUM(AZ22)</f>
        <v>0</v>
      </c>
      <c r="BA23" s="330"/>
      <c r="BB23" s="330"/>
      <c r="BC23" s="330"/>
      <c r="BD23" s="330"/>
      <c r="BE23" s="330"/>
      <c r="BF23" s="330"/>
      <c r="BG23" s="330"/>
      <c r="BH23" s="330"/>
      <c r="BI23" s="330"/>
    </row>
    <row r="24" customFormat="false" ht="15.75" hidden="false" customHeight="true" outlineLevel="0" collapsed="false">
      <c r="A24" s="313" t="s">
        <v>342</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row>
    <row r="25" customFormat="false" ht="15" hidden="false" customHeight="true" outlineLevel="0" collapsed="false">
      <c r="A25" s="328" t="n">
        <v>10</v>
      </c>
      <c r="B25" s="328"/>
      <c r="C25" s="328"/>
      <c r="D25" s="328"/>
      <c r="E25" s="325" t="s">
        <v>343</v>
      </c>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7"/>
      <c r="AR25" s="327"/>
      <c r="AS25" s="327"/>
      <c r="AT25" s="327"/>
      <c r="AU25" s="327"/>
      <c r="AV25" s="327"/>
      <c r="AW25" s="327"/>
      <c r="AX25" s="327"/>
      <c r="AY25" s="327"/>
      <c r="AZ25" s="327"/>
      <c r="BA25" s="327"/>
      <c r="BB25" s="327"/>
      <c r="BC25" s="327"/>
      <c r="BD25" s="327"/>
      <c r="BE25" s="327"/>
      <c r="BF25" s="327"/>
      <c r="BG25" s="327"/>
      <c r="BH25" s="327"/>
      <c r="BI25" s="327"/>
    </row>
    <row r="26" customFormat="false" ht="24.75" hidden="false" customHeight="true" outlineLevel="0" collapsed="false">
      <c r="A26" s="328" t="n">
        <v>11</v>
      </c>
      <c r="B26" s="328"/>
      <c r="C26" s="328"/>
      <c r="D26" s="328"/>
      <c r="E26" s="325" t="s">
        <v>344</v>
      </c>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7"/>
      <c r="AR26" s="327"/>
      <c r="AS26" s="327"/>
      <c r="AT26" s="327"/>
      <c r="AU26" s="327"/>
      <c r="AV26" s="327"/>
      <c r="AW26" s="327"/>
      <c r="AX26" s="327"/>
      <c r="AY26" s="327"/>
      <c r="AZ26" s="327"/>
      <c r="BA26" s="327"/>
      <c r="BB26" s="327"/>
      <c r="BC26" s="327"/>
      <c r="BD26" s="327"/>
      <c r="BE26" s="327"/>
      <c r="BF26" s="327"/>
      <c r="BG26" s="327"/>
      <c r="BH26" s="327"/>
      <c r="BI26" s="327"/>
    </row>
    <row r="27" customFormat="false" ht="15" hidden="false" customHeight="true" outlineLevel="0" collapsed="false">
      <c r="A27" s="328" t="n">
        <v>12</v>
      </c>
      <c r="B27" s="328"/>
      <c r="C27" s="328"/>
      <c r="D27" s="328"/>
      <c r="E27" s="325" t="s">
        <v>345</v>
      </c>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7"/>
      <c r="AR27" s="327"/>
      <c r="AS27" s="327"/>
      <c r="AT27" s="327"/>
      <c r="AU27" s="327"/>
      <c r="AV27" s="327"/>
      <c r="AW27" s="327"/>
      <c r="AX27" s="327"/>
      <c r="AY27" s="327"/>
      <c r="AZ27" s="327"/>
      <c r="BA27" s="327"/>
      <c r="BB27" s="327"/>
      <c r="BC27" s="327"/>
      <c r="BD27" s="327"/>
      <c r="BE27" s="327"/>
      <c r="BF27" s="327"/>
      <c r="BG27" s="327"/>
      <c r="BH27" s="327"/>
      <c r="BI27" s="327"/>
    </row>
    <row r="28" customFormat="false" ht="15" hidden="false" customHeight="true" outlineLevel="0" collapsed="false">
      <c r="A28" s="328"/>
      <c r="B28" s="328"/>
      <c r="C28" s="328"/>
      <c r="D28" s="328"/>
      <c r="E28" s="329" t="s">
        <v>346</v>
      </c>
      <c r="F28" s="329"/>
      <c r="G28" s="329"/>
      <c r="H28" s="329"/>
      <c r="I28" s="329"/>
      <c r="J28" s="329"/>
      <c r="K28" s="329"/>
      <c r="L28" s="329"/>
      <c r="M28" s="329"/>
      <c r="N28" s="329"/>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30" t="n">
        <f aca="false">SUM(AQ25:AY27)</f>
        <v>0</v>
      </c>
      <c r="AR28" s="330"/>
      <c r="AS28" s="330"/>
      <c r="AT28" s="330"/>
      <c r="AU28" s="330"/>
      <c r="AV28" s="330"/>
      <c r="AW28" s="330"/>
      <c r="AX28" s="330"/>
      <c r="AY28" s="330"/>
      <c r="AZ28" s="330" t="n">
        <f aca="false">SUM(AZ25:BI27)</f>
        <v>0</v>
      </c>
      <c r="BA28" s="330"/>
      <c r="BB28" s="330"/>
      <c r="BC28" s="330"/>
      <c r="BD28" s="330"/>
      <c r="BE28" s="330"/>
      <c r="BF28" s="330"/>
      <c r="BG28" s="330"/>
      <c r="BH28" s="330"/>
      <c r="BI28" s="330"/>
    </row>
    <row r="29" customFormat="false" ht="15.75" hidden="false" customHeight="true" outlineLevel="0" collapsed="false">
      <c r="A29" s="313" t="s">
        <v>347</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313"/>
      <c r="AM29" s="313"/>
      <c r="AN29" s="313"/>
      <c r="AO29" s="313"/>
      <c r="AP29" s="313"/>
      <c r="AQ29" s="330" t="n">
        <f aca="false">AQ28+AQ23+AQ20</f>
        <v>0</v>
      </c>
      <c r="AR29" s="330"/>
      <c r="AS29" s="330"/>
      <c r="AT29" s="330"/>
      <c r="AU29" s="330"/>
      <c r="AV29" s="330"/>
      <c r="AW29" s="330"/>
      <c r="AX29" s="330"/>
      <c r="AY29" s="330"/>
      <c r="AZ29" s="330" t="n">
        <f aca="false">AZ28+AZ23+AZ20</f>
        <v>0</v>
      </c>
      <c r="BA29" s="330"/>
      <c r="BB29" s="330"/>
      <c r="BC29" s="330"/>
      <c r="BD29" s="330"/>
      <c r="BE29" s="330"/>
      <c r="BF29" s="330"/>
      <c r="BG29" s="330"/>
      <c r="BH29" s="330"/>
      <c r="BI29" s="330"/>
    </row>
    <row r="30" customFormat="false" ht="15.75" hidden="false" customHeight="true" outlineLevel="0" collapsed="false">
      <c r="A30" s="313" t="s">
        <v>348</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27"/>
      <c r="AR30" s="327"/>
      <c r="AS30" s="327"/>
      <c r="AT30" s="327"/>
      <c r="AU30" s="327"/>
      <c r="AV30" s="327"/>
      <c r="AW30" s="327"/>
      <c r="AX30" s="327"/>
      <c r="AY30" s="327"/>
      <c r="AZ30" s="327"/>
      <c r="BA30" s="327"/>
      <c r="BB30" s="327"/>
      <c r="BC30" s="327"/>
      <c r="BD30" s="327"/>
      <c r="BE30" s="327"/>
      <c r="BF30" s="327"/>
      <c r="BG30" s="327"/>
      <c r="BH30" s="327"/>
      <c r="BI30" s="327"/>
    </row>
    <row r="31" customFormat="false" ht="15.75" hidden="false" customHeight="true" outlineLevel="0" collapsed="false">
      <c r="A31" s="313" t="s">
        <v>349</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c r="AE31" s="313"/>
      <c r="AF31" s="313"/>
      <c r="AG31" s="313"/>
      <c r="AH31" s="313"/>
      <c r="AI31" s="313"/>
      <c r="AJ31" s="313"/>
      <c r="AK31" s="313"/>
      <c r="AL31" s="313"/>
      <c r="AM31" s="313"/>
      <c r="AN31" s="313"/>
      <c r="AO31" s="313"/>
      <c r="AP31" s="313"/>
      <c r="AQ31" s="315" t="n">
        <f aca="false">AQ29+AZ29+AQ30+AZ30</f>
        <v>0</v>
      </c>
      <c r="AR31" s="315"/>
      <c r="AS31" s="315"/>
      <c r="AT31" s="315"/>
      <c r="AU31" s="315"/>
      <c r="AV31" s="315"/>
      <c r="AW31" s="315"/>
      <c r="AX31" s="315"/>
      <c r="AY31" s="315"/>
      <c r="AZ31" s="315"/>
      <c r="BA31" s="315"/>
      <c r="BB31" s="315"/>
      <c r="BC31" s="315"/>
      <c r="BD31" s="315"/>
      <c r="BE31" s="315"/>
      <c r="BF31" s="315"/>
      <c r="BG31" s="315"/>
      <c r="BH31" s="315"/>
      <c r="BI31" s="315"/>
    </row>
    <row r="32" customFormat="false" ht="15" hidden="false" customHeight="false" outlineLevel="0" collapsed="false">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row>
    <row r="33" customFormat="false" ht="15" hidden="false" customHeight="false" outlineLevel="0" collapsed="false">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row>
    <row r="34" customFormat="false" ht="15" hidden="false" customHeight="false" outlineLevel="0" collapsed="false">
      <c r="A34" s="194"/>
      <c r="B34" s="194"/>
      <c r="C34" s="194"/>
      <c r="D34" s="194"/>
      <c r="E34" s="194"/>
      <c r="F34" s="194"/>
      <c r="G34" s="194"/>
      <c r="H34" s="278" t="s">
        <v>0</v>
      </c>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194"/>
      <c r="AR34" s="194"/>
      <c r="AS34" s="194"/>
      <c r="AT34" s="194"/>
      <c r="AU34" s="194"/>
      <c r="AV34" s="194"/>
      <c r="AW34" s="194"/>
      <c r="AX34" s="194"/>
      <c r="AY34" s="194"/>
      <c r="AZ34" s="194"/>
      <c r="BA34" s="194"/>
      <c r="BB34" s="194"/>
      <c r="BC34" s="194"/>
      <c r="BD34" s="194"/>
      <c r="BE34" s="194"/>
      <c r="BF34" s="194"/>
      <c r="BG34" s="194"/>
      <c r="BH34" s="194"/>
      <c r="BI34" s="194"/>
    </row>
    <row r="35" customFormat="false" ht="15" hidden="false" customHeight="false" outlineLevel="0" collapsed="false">
      <c r="A35" s="194"/>
      <c r="B35" s="194"/>
      <c r="C35" s="194"/>
      <c r="D35" s="194"/>
      <c r="E35" s="194"/>
      <c r="F35" s="194"/>
      <c r="G35" s="194"/>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520" t="s">
        <v>587</v>
      </c>
      <c r="AR35" s="520"/>
      <c r="AS35" s="520"/>
      <c r="AT35" s="520"/>
      <c r="AU35" s="520"/>
      <c r="AV35" s="520"/>
      <c r="AW35" s="520"/>
      <c r="AX35" s="520"/>
      <c r="AY35" s="520"/>
      <c r="AZ35" s="520"/>
      <c r="BA35" s="520"/>
      <c r="BB35" s="520"/>
      <c r="BC35" s="520"/>
      <c r="BD35" s="520"/>
      <c r="BE35" s="520"/>
      <c r="BF35" s="520"/>
      <c r="BG35" s="520"/>
      <c r="BH35" s="520"/>
      <c r="BI35" s="520"/>
    </row>
    <row r="36" customFormat="false" ht="15" hidden="false" customHeight="false" outlineLevel="0" collapsed="false">
      <c r="A36" s="194"/>
      <c r="B36" s="194"/>
      <c r="C36" s="194"/>
      <c r="D36" s="194"/>
      <c r="E36" s="194"/>
      <c r="F36" s="194"/>
      <c r="G36" s="194"/>
      <c r="H36" s="260" t="s">
        <v>1</v>
      </c>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520"/>
      <c r="AR36" s="520"/>
      <c r="AS36" s="520"/>
      <c r="AT36" s="520"/>
      <c r="AU36" s="520"/>
      <c r="AV36" s="520"/>
      <c r="AW36" s="520"/>
      <c r="AX36" s="520"/>
      <c r="AY36" s="520"/>
      <c r="AZ36" s="520"/>
      <c r="BA36" s="520"/>
      <c r="BB36" s="520"/>
      <c r="BC36" s="520"/>
      <c r="BD36" s="520"/>
      <c r="BE36" s="520"/>
      <c r="BF36" s="520"/>
      <c r="BG36" s="520"/>
      <c r="BH36" s="520"/>
      <c r="BI36" s="520"/>
    </row>
    <row r="37" customFormat="false" ht="15" hidden="false" customHeight="false" outlineLevel="0" collapsed="false">
      <c r="A37" s="194"/>
      <c r="B37" s="194"/>
      <c r="C37" s="194"/>
      <c r="D37" s="194"/>
      <c r="E37" s="194"/>
      <c r="F37" s="194"/>
      <c r="G37" s="194"/>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8"/>
      <c r="AR37" s="198"/>
      <c r="AS37" s="198"/>
      <c r="AT37" s="198"/>
      <c r="AU37" s="198"/>
      <c r="AV37" s="198"/>
      <c r="AW37" s="198"/>
      <c r="AX37" s="198"/>
      <c r="AY37" s="198"/>
      <c r="AZ37" s="262" t="s">
        <v>584</v>
      </c>
      <c r="BA37" s="262"/>
      <c r="BB37" s="262"/>
      <c r="BC37" s="262"/>
      <c r="BD37" s="262"/>
      <c r="BE37" s="262"/>
      <c r="BF37" s="262"/>
      <c r="BG37" s="262"/>
      <c r="BH37" s="262"/>
      <c r="BI37" s="262"/>
    </row>
    <row r="38" customFormat="false" ht="18.75" hidden="false" customHeight="false" outlineLevel="0" collapsed="false">
      <c r="A38" s="194"/>
      <c r="B38" s="194"/>
      <c r="C38" s="194"/>
      <c r="D38" s="194"/>
      <c r="E38" s="194"/>
      <c r="F38" s="194"/>
      <c r="G38" s="194"/>
      <c r="H38" s="297" t="s">
        <v>324</v>
      </c>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row>
    <row r="39" customFormat="false" ht="15" hidden="false" customHeight="false" outlineLevel="0" collapsed="false">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row>
    <row r="40" customFormat="false" ht="24.75" hidden="false" customHeight="true" outlineLevel="0" collapsed="false">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row>
    <row r="41" customFormat="false" ht="15" hidden="false" customHeight="false" outlineLevel="0" collapsed="false">
      <c r="A41" s="318" t="s">
        <v>325</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BD41" s="318"/>
      <c r="BE41" s="318"/>
      <c r="BF41" s="318"/>
      <c r="BG41" s="318"/>
      <c r="BH41" s="318"/>
      <c r="BI41" s="318"/>
    </row>
    <row r="42" customFormat="false" ht="27" hidden="false" customHeight="true" outlineLevel="0" collapsed="false">
      <c r="A42" s="319" t="s">
        <v>326</v>
      </c>
      <c r="B42" s="319"/>
      <c r="C42" s="319"/>
      <c r="D42" s="319"/>
      <c r="E42" s="320" t="s">
        <v>327</v>
      </c>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320"/>
      <c r="AE42" s="320"/>
      <c r="AF42" s="320"/>
      <c r="AG42" s="320"/>
      <c r="AH42" s="320"/>
      <c r="AI42" s="320"/>
      <c r="AJ42" s="320"/>
      <c r="AK42" s="320"/>
      <c r="AL42" s="320"/>
      <c r="AM42" s="320"/>
      <c r="AN42" s="320"/>
      <c r="AO42" s="320"/>
      <c r="AP42" s="320"/>
      <c r="AQ42" s="319" t="s">
        <v>328</v>
      </c>
      <c r="AR42" s="319"/>
      <c r="AS42" s="319"/>
      <c r="AT42" s="319"/>
      <c r="AU42" s="319"/>
      <c r="AV42" s="319"/>
      <c r="AW42" s="319"/>
      <c r="AX42" s="319"/>
      <c r="AY42" s="319"/>
      <c r="AZ42" s="319"/>
      <c r="BA42" s="319"/>
      <c r="BB42" s="319"/>
      <c r="BC42" s="319"/>
      <c r="BD42" s="319"/>
      <c r="BE42" s="319"/>
      <c r="BF42" s="319"/>
      <c r="BG42" s="319"/>
      <c r="BH42" s="319"/>
      <c r="BI42" s="319"/>
    </row>
    <row r="43" customFormat="false" ht="33" hidden="false" customHeight="true" outlineLevel="0" collapsed="false">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t="s">
        <v>243</v>
      </c>
      <c r="AR43" s="302"/>
      <c r="AS43" s="302"/>
      <c r="AT43" s="302"/>
      <c r="AU43" s="302"/>
      <c r="AV43" s="302"/>
      <c r="AW43" s="302"/>
      <c r="AX43" s="302"/>
      <c r="AY43" s="302"/>
      <c r="AZ43" s="321" t="s">
        <v>244</v>
      </c>
      <c r="BA43" s="321"/>
      <c r="BB43" s="321"/>
      <c r="BC43" s="321"/>
      <c r="BD43" s="321"/>
      <c r="BE43" s="321"/>
      <c r="BF43" s="321"/>
      <c r="BG43" s="321"/>
      <c r="BH43" s="321"/>
      <c r="BI43" s="321"/>
    </row>
    <row r="44" customFormat="false" ht="15.75" hidden="false" customHeight="true" outlineLevel="0" collapsed="false">
      <c r="A44" s="322" t="s">
        <v>329</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3"/>
      <c r="AR44" s="323"/>
      <c r="AS44" s="323"/>
      <c r="AT44" s="323"/>
      <c r="AU44" s="323"/>
      <c r="AV44" s="323"/>
      <c r="AW44" s="323"/>
      <c r="AX44" s="323"/>
      <c r="AY44" s="323"/>
      <c r="AZ44" s="323"/>
      <c r="BA44" s="323"/>
      <c r="BB44" s="323"/>
      <c r="BC44" s="323"/>
      <c r="BD44" s="323"/>
      <c r="BE44" s="323"/>
      <c r="BF44" s="323"/>
      <c r="BG44" s="323"/>
      <c r="BH44" s="323"/>
      <c r="BI44" s="323"/>
    </row>
    <row r="45" customFormat="false" ht="15" hidden="false" customHeight="true" outlineLevel="0" collapsed="false">
      <c r="A45" s="324" t="n">
        <v>1</v>
      </c>
      <c r="B45" s="324"/>
      <c r="C45" s="324"/>
      <c r="D45" s="324"/>
      <c r="E45" s="325" t="s">
        <v>330</v>
      </c>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7"/>
      <c r="AR45" s="327"/>
      <c r="AS45" s="327"/>
      <c r="AT45" s="327"/>
      <c r="AU45" s="327"/>
      <c r="AV45" s="327"/>
      <c r="AW45" s="327"/>
      <c r="AX45" s="327"/>
      <c r="AY45" s="327"/>
      <c r="AZ45" s="327"/>
      <c r="BA45" s="327"/>
      <c r="BB45" s="327"/>
      <c r="BC45" s="327"/>
      <c r="BD45" s="327"/>
      <c r="BE45" s="327"/>
      <c r="BF45" s="327"/>
      <c r="BG45" s="327"/>
      <c r="BH45" s="327"/>
      <c r="BI45" s="327"/>
    </row>
    <row r="46" customFormat="false" ht="26.25" hidden="false" customHeight="true" outlineLevel="0" collapsed="false">
      <c r="A46" s="324" t="n">
        <v>2</v>
      </c>
      <c r="B46" s="324"/>
      <c r="C46" s="324"/>
      <c r="D46" s="324"/>
      <c r="E46" s="325" t="s">
        <v>331</v>
      </c>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7"/>
      <c r="AR46" s="327"/>
      <c r="AS46" s="327"/>
      <c r="AT46" s="327"/>
      <c r="AU46" s="327"/>
      <c r="AV46" s="327"/>
      <c r="AW46" s="327"/>
      <c r="AX46" s="327"/>
      <c r="AY46" s="327"/>
      <c r="AZ46" s="327"/>
      <c r="BA46" s="327"/>
      <c r="BB46" s="327"/>
      <c r="BC46" s="327"/>
      <c r="BD46" s="327"/>
      <c r="BE46" s="327"/>
      <c r="BF46" s="327"/>
      <c r="BG46" s="327"/>
      <c r="BH46" s="327"/>
      <c r="BI46" s="327"/>
    </row>
    <row r="47" customFormat="false" ht="15" hidden="false" customHeight="true" outlineLevel="0" collapsed="false">
      <c r="A47" s="324" t="n">
        <v>3</v>
      </c>
      <c r="B47" s="324"/>
      <c r="C47" s="324"/>
      <c r="D47" s="324"/>
      <c r="E47" s="325" t="s">
        <v>332</v>
      </c>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7"/>
      <c r="AR47" s="327"/>
      <c r="AS47" s="327"/>
      <c r="AT47" s="327"/>
      <c r="AU47" s="327"/>
      <c r="AV47" s="327"/>
      <c r="AW47" s="327"/>
      <c r="AX47" s="327"/>
      <c r="AY47" s="327"/>
      <c r="AZ47" s="327"/>
      <c r="BA47" s="327"/>
      <c r="BB47" s="327"/>
      <c r="BC47" s="327"/>
      <c r="BD47" s="327"/>
      <c r="BE47" s="327"/>
      <c r="BF47" s="327"/>
      <c r="BG47" s="327"/>
      <c r="BH47" s="327"/>
      <c r="BI47" s="327"/>
    </row>
    <row r="48" customFormat="false" ht="15" hidden="false" customHeight="true" outlineLevel="0" collapsed="false">
      <c r="A48" s="324" t="n">
        <v>4</v>
      </c>
      <c r="B48" s="324"/>
      <c r="C48" s="324"/>
      <c r="D48" s="324"/>
      <c r="E48" s="325" t="s">
        <v>333</v>
      </c>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7"/>
      <c r="AR48" s="327"/>
      <c r="AS48" s="327"/>
      <c r="AT48" s="327"/>
      <c r="AU48" s="327"/>
      <c r="AV48" s="327"/>
      <c r="AW48" s="327"/>
      <c r="AX48" s="327"/>
      <c r="AY48" s="327"/>
      <c r="AZ48" s="327"/>
      <c r="BA48" s="327"/>
      <c r="BB48" s="327"/>
      <c r="BC48" s="327"/>
      <c r="BD48" s="327"/>
      <c r="BE48" s="327"/>
      <c r="BF48" s="327"/>
      <c r="BG48" s="327"/>
      <c r="BH48" s="327"/>
      <c r="BI48" s="327"/>
    </row>
    <row r="49" customFormat="false" ht="15" hidden="false" customHeight="true" outlineLevel="0" collapsed="false">
      <c r="A49" s="324" t="n">
        <v>5</v>
      </c>
      <c r="B49" s="324"/>
      <c r="C49" s="324"/>
      <c r="D49" s="324"/>
      <c r="E49" s="325" t="s">
        <v>334</v>
      </c>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7"/>
      <c r="AR49" s="327"/>
      <c r="AS49" s="327"/>
      <c r="AT49" s="327"/>
      <c r="AU49" s="327"/>
      <c r="AV49" s="327"/>
      <c r="AW49" s="327"/>
      <c r="AX49" s="327"/>
      <c r="AY49" s="327"/>
      <c r="AZ49" s="327"/>
      <c r="BA49" s="327"/>
      <c r="BB49" s="327"/>
      <c r="BC49" s="327"/>
      <c r="BD49" s="327"/>
      <c r="BE49" s="327"/>
      <c r="BF49" s="327"/>
      <c r="BG49" s="327"/>
      <c r="BH49" s="327"/>
      <c r="BI49" s="327"/>
    </row>
    <row r="50" customFormat="false" ht="15" hidden="false" customHeight="true" outlineLevel="0" collapsed="false">
      <c r="A50" s="324" t="n">
        <v>6</v>
      </c>
      <c r="B50" s="324"/>
      <c r="C50" s="324"/>
      <c r="D50" s="324"/>
      <c r="E50" s="325" t="s">
        <v>335</v>
      </c>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7"/>
      <c r="AR50" s="327"/>
      <c r="AS50" s="327"/>
      <c r="AT50" s="327"/>
      <c r="AU50" s="327"/>
      <c r="AV50" s="327"/>
      <c r="AW50" s="327"/>
      <c r="AX50" s="327"/>
      <c r="AY50" s="327"/>
      <c r="AZ50" s="327"/>
      <c r="BA50" s="327"/>
      <c r="BB50" s="327"/>
      <c r="BC50" s="327"/>
      <c r="BD50" s="327"/>
      <c r="BE50" s="327"/>
      <c r="BF50" s="327"/>
      <c r="BG50" s="327"/>
      <c r="BH50" s="327"/>
      <c r="BI50" s="327"/>
    </row>
    <row r="51" customFormat="false" ht="15" hidden="false" customHeight="true" outlineLevel="0" collapsed="false">
      <c r="A51" s="324" t="n">
        <v>7</v>
      </c>
      <c r="B51" s="324"/>
      <c r="C51" s="324"/>
      <c r="D51" s="324"/>
      <c r="E51" s="325" t="s">
        <v>336</v>
      </c>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7"/>
      <c r="AR51" s="327"/>
      <c r="AS51" s="327"/>
      <c r="AT51" s="327"/>
      <c r="AU51" s="327"/>
      <c r="AV51" s="327"/>
      <c r="AW51" s="327"/>
      <c r="AX51" s="327"/>
      <c r="AY51" s="327"/>
      <c r="AZ51" s="327"/>
      <c r="BA51" s="327"/>
      <c r="BB51" s="327"/>
      <c r="BC51" s="327"/>
      <c r="BD51" s="327"/>
      <c r="BE51" s="327"/>
      <c r="BF51" s="327"/>
      <c r="BG51" s="327"/>
      <c r="BH51" s="327"/>
      <c r="BI51" s="327"/>
    </row>
    <row r="52" customFormat="false" ht="15" hidden="false" customHeight="true" outlineLevel="0" collapsed="false">
      <c r="A52" s="324" t="n">
        <v>8</v>
      </c>
      <c r="B52" s="324"/>
      <c r="C52" s="324"/>
      <c r="D52" s="324"/>
      <c r="E52" s="325" t="s">
        <v>337</v>
      </c>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7"/>
      <c r="AR52" s="327"/>
      <c r="AS52" s="327"/>
      <c r="AT52" s="327"/>
      <c r="AU52" s="327"/>
      <c r="AV52" s="327"/>
      <c r="AW52" s="327"/>
      <c r="AX52" s="327"/>
      <c r="AY52" s="327"/>
      <c r="AZ52" s="327"/>
      <c r="BA52" s="327"/>
      <c r="BB52" s="327"/>
      <c r="BC52" s="327"/>
      <c r="BD52" s="327"/>
      <c r="BE52" s="327"/>
      <c r="BF52" s="327"/>
      <c r="BG52" s="327"/>
      <c r="BH52" s="327"/>
      <c r="BI52" s="327"/>
    </row>
    <row r="53" customFormat="false" ht="15" hidden="false" customHeight="true" outlineLevel="0" collapsed="false">
      <c r="A53" s="328"/>
      <c r="B53" s="328"/>
      <c r="C53" s="328"/>
      <c r="D53" s="328"/>
      <c r="E53" s="329" t="s">
        <v>338</v>
      </c>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9"/>
      <c r="AN53" s="329"/>
      <c r="AO53" s="329"/>
      <c r="AP53" s="329"/>
      <c r="AQ53" s="330" t="n">
        <f aca="false">SUM(AQ45:AY52)</f>
        <v>0</v>
      </c>
      <c r="AR53" s="330"/>
      <c r="AS53" s="330"/>
      <c r="AT53" s="330"/>
      <c r="AU53" s="330"/>
      <c r="AV53" s="330"/>
      <c r="AW53" s="330"/>
      <c r="AX53" s="330"/>
      <c r="AY53" s="330"/>
      <c r="AZ53" s="330" t="n">
        <f aca="false">SUM(AZ45:BI52)</f>
        <v>0</v>
      </c>
      <c r="BA53" s="330"/>
      <c r="BB53" s="330"/>
      <c r="BC53" s="330"/>
      <c r="BD53" s="330"/>
      <c r="BE53" s="330"/>
      <c r="BF53" s="330"/>
      <c r="BG53" s="330"/>
      <c r="BH53" s="330"/>
      <c r="BI53" s="330"/>
    </row>
    <row r="54" customFormat="false" ht="15.75" hidden="false" customHeight="true" outlineLevel="0" collapsed="false">
      <c r="A54" s="313" t="s">
        <v>339</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row>
    <row r="55" customFormat="false" ht="15" hidden="false" customHeight="true" outlineLevel="0" collapsed="false">
      <c r="A55" s="328" t="n">
        <v>9</v>
      </c>
      <c r="B55" s="328"/>
      <c r="C55" s="328"/>
      <c r="D55" s="328"/>
      <c r="E55" s="325" t="s">
        <v>340</v>
      </c>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6"/>
      <c r="AR55" s="326"/>
      <c r="AS55" s="326"/>
      <c r="AT55" s="326"/>
      <c r="AU55" s="326"/>
      <c r="AV55" s="326"/>
      <c r="AW55" s="326"/>
      <c r="AX55" s="326"/>
      <c r="AY55" s="326"/>
      <c r="AZ55" s="326"/>
      <c r="BA55" s="326"/>
      <c r="BB55" s="326"/>
      <c r="BC55" s="326"/>
      <c r="BD55" s="326"/>
      <c r="BE55" s="326"/>
      <c r="BF55" s="326"/>
      <c r="BG55" s="326"/>
      <c r="BH55" s="326"/>
      <c r="BI55" s="326"/>
    </row>
    <row r="56" customFormat="false" ht="15" hidden="false" customHeight="true" outlineLevel="0" collapsed="false">
      <c r="A56" s="328"/>
      <c r="B56" s="328"/>
      <c r="C56" s="328"/>
      <c r="D56" s="328"/>
      <c r="E56" s="329" t="s">
        <v>341</v>
      </c>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30" t="n">
        <f aca="false">SUM(AQ55)</f>
        <v>0</v>
      </c>
      <c r="AR56" s="330"/>
      <c r="AS56" s="330"/>
      <c r="AT56" s="330"/>
      <c r="AU56" s="330"/>
      <c r="AV56" s="330"/>
      <c r="AW56" s="330"/>
      <c r="AX56" s="330"/>
      <c r="AY56" s="330"/>
      <c r="AZ56" s="330" t="n">
        <f aca="false">SUM(AZ55)</f>
        <v>0</v>
      </c>
      <c r="BA56" s="330"/>
      <c r="BB56" s="330"/>
      <c r="BC56" s="330"/>
      <c r="BD56" s="330"/>
      <c r="BE56" s="330"/>
      <c r="BF56" s="330"/>
      <c r="BG56" s="330"/>
      <c r="BH56" s="330"/>
      <c r="BI56" s="330"/>
    </row>
    <row r="57" customFormat="false" ht="15.75" hidden="false" customHeight="true" outlineLevel="0" collapsed="false">
      <c r="A57" s="313" t="s">
        <v>342</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row>
    <row r="58" customFormat="false" ht="15" hidden="false" customHeight="true" outlineLevel="0" collapsed="false">
      <c r="A58" s="328" t="n">
        <v>10</v>
      </c>
      <c r="B58" s="328"/>
      <c r="C58" s="328"/>
      <c r="D58" s="328"/>
      <c r="E58" s="325" t="s">
        <v>343</v>
      </c>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7"/>
      <c r="AR58" s="327"/>
      <c r="AS58" s="327"/>
      <c r="AT58" s="327"/>
      <c r="AU58" s="327"/>
      <c r="AV58" s="327"/>
      <c r="AW58" s="327"/>
      <c r="AX58" s="327"/>
      <c r="AY58" s="327"/>
      <c r="AZ58" s="327"/>
      <c r="BA58" s="327"/>
      <c r="BB58" s="327"/>
      <c r="BC58" s="327"/>
      <c r="BD58" s="327"/>
      <c r="BE58" s="327"/>
      <c r="BF58" s="327"/>
      <c r="BG58" s="327"/>
      <c r="BH58" s="327"/>
      <c r="BI58" s="327"/>
    </row>
    <row r="59" customFormat="false" ht="25.5" hidden="false" customHeight="true" outlineLevel="0" collapsed="false">
      <c r="A59" s="328" t="n">
        <v>11</v>
      </c>
      <c r="B59" s="328"/>
      <c r="C59" s="328"/>
      <c r="D59" s="328"/>
      <c r="E59" s="325" t="s">
        <v>344</v>
      </c>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7"/>
      <c r="AR59" s="327"/>
      <c r="AS59" s="327"/>
      <c r="AT59" s="327"/>
      <c r="AU59" s="327"/>
      <c r="AV59" s="327"/>
      <c r="AW59" s="327"/>
      <c r="AX59" s="327"/>
      <c r="AY59" s="327"/>
      <c r="AZ59" s="327"/>
      <c r="BA59" s="327"/>
      <c r="BB59" s="327"/>
      <c r="BC59" s="327"/>
      <c r="BD59" s="327"/>
      <c r="BE59" s="327"/>
      <c r="BF59" s="327"/>
      <c r="BG59" s="327"/>
      <c r="BH59" s="327"/>
      <c r="BI59" s="327"/>
    </row>
    <row r="60" customFormat="false" ht="15" hidden="false" customHeight="true" outlineLevel="0" collapsed="false">
      <c r="A60" s="328" t="n">
        <v>12</v>
      </c>
      <c r="B60" s="328"/>
      <c r="C60" s="328"/>
      <c r="D60" s="328"/>
      <c r="E60" s="325" t="s">
        <v>345</v>
      </c>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25"/>
      <c r="AL60" s="325"/>
      <c r="AM60" s="325"/>
      <c r="AN60" s="325"/>
      <c r="AO60" s="325"/>
      <c r="AP60" s="325"/>
      <c r="AQ60" s="327"/>
      <c r="AR60" s="327"/>
      <c r="AS60" s="327"/>
      <c r="AT60" s="327"/>
      <c r="AU60" s="327"/>
      <c r="AV60" s="327"/>
      <c r="AW60" s="327"/>
      <c r="AX60" s="327"/>
      <c r="AY60" s="327"/>
      <c r="AZ60" s="327"/>
      <c r="BA60" s="327"/>
      <c r="BB60" s="327"/>
      <c r="BC60" s="327"/>
      <c r="BD60" s="327"/>
      <c r="BE60" s="327"/>
      <c r="BF60" s="327"/>
      <c r="BG60" s="327"/>
      <c r="BH60" s="327"/>
      <c r="BI60" s="327"/>
    </row>
    <row r="61" customFormat="false" ht="15" hidden="false" customHeight="true" outlineLevel="0" collapsed="false">
      <c r="A61" s="328"/>
      <c r="B61" s="328"/>
      <c r="C61" s="328"/>
      <c r="D61" s="328"/>
      <c r="E61" s="329" t="s">
        <v>346</v>
      </c>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30" t="n">
        <f aca="false">SUM(AQ58:AY60)</f>
        <v>0</v>
      </c>
      <c r="AR61" s="330"/>
      <c r="AS61" s="330"/>
      <c r="AT61" s="330"/>
      <c r="AU61" s="330"/>
      <c r="AV61" s="330"/>
      <c r="AW61" s="330"/>
      <c r="AX61" s="330"/>
      <c r="AY61" s="330"/>
      <c r="AZ61" s="330" t="n">
        <f aca="false">SUM(AZ58:BI60)</f>
        <v>0</v>
      </c>
      <c r="BA61" s="330"/>
      <c r="BB61" s="330"/>
      <c r="BC61" s="330"/>
      <c r="BD61" s="330"/>
      <c r="BE61" s="330"/>
      <c r="BF61" s="330"/>
      <c r="BG61" s="330"/>
      <c r="BH61" s="330"/>
      <c r="BI61" s="330"/>
    </row>
    <row r="62" customFormat="false" ht="15.75" hidden="false" customHeight="true" outlineLevel="0" collapsed="false">
      <c r="A62" s="313" t="s">
        <v>347</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30" t="n">
        <f aca="false">AQ61+AQ56+AQ53</f>
        <v>0</v>
      </c>
      <c r="AR62" s="330"/>
      <c r="AS62" s="330"/>
      <c r="AT62" s="330"/>
      <c r="AU62" s="330"/>
      <c r="AV62" s="330"/>
      <c r="AW62" s="330"/>
      <c r="AX62" s="330"/>
      <c r="AY62" s="330"/>
      <c r="AZ62" s="330" t="n">
        <f aca="false">AZ61+AZ56+AZ53</f>
        <v>0</v>
      </c>
      <c r="BA62" s="330"/>
      <c r="BB62" s="330"/>
      <c r="BC62" s="330"/>
      <c r="BD62" s="330"/>
      <c r="BE62" s="330"/>
      <c r="BF62" s="330"/>
      <c r="BG62" s="330"/>
      <c r="BH62" s="330"/>
      <c r="BI62" s="330"/>
    </row>
    <row r="63" customFormat="false" ht="15.75" hidden="false" customHeight="true" outlineLevel="0" collapsed="false">
      <c r="A63" s="313" t="s">
        <v>348</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27"/>
      <c r="AR63" s="327"/>
      <c r="AS63" s="327"/>
      <c r="AT63" s="327"/>
      <c r="AU63" s="327"/>
      <c r="AV63" s="327"/>
      <c r="AW63" s="327"/>
      <c r="AX63" s="327"/>
      <c r="AY63" s="327"/>
      <c r="AZ63" s="327"/>
      <c r="BA63" s="327"/>
      <c r="BB63" s="327"/>
      <c r="BC63" s="327"/>
      <c r="BD63" s="327"/>
      <c r="BE63" s="327"/>
      <c r="BF63" s="327"/>
      <c r="BG63" s="327"/>
      <c r="BH63" s="327"/>
      <c r="BI63" s="327"/>
    </row>
    <row r="64" customFormat="false" ht="15.75" hidden="false" customHeight="true" outlineLevel="0" collapsed="false">
      <c r="A64" s="313" t="s">
        <v>349</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5" t="n">
        <f aca="false">AQ62+AZ62+AQ63+AZ63</f>
        <v>0</v>
      </c>
      <c r="AR64" s="315"/>
      <c r="AS64" s="315"/>
      <c r="AT64" s="315"/>
      <c r="AU64" s="315"/>
      <c r="AV64" s="315"/>
      <c r="AW64" s="315"/>
      <c r="AX64" s="315"/>
      <c r="AY64" s="315"/>
      <c r="AZ64" s="315"/>
      <c r="BA64" s="315"/>
      <c r="BB64" s="315"/>
      <c r="BC64" s="315"/>
      <c r="BD64" s="315"/>
      <c r="BE64" s="315"/>
      <c r="BF64" s="315"/>
      <c r="BG64" s="315"/>
      <c r="BH64" s="315"/>
      <c r="BI64" s="315"/>
    </row>
    <row r="67" customFormat="false" ht="15" hidden="false" customHeight="false" outlineLevel="0" collapsed="false">
      <c r="A67" s="194"/>
      <c r="B67" s="194"/>
      <c r="C67" s="194"/>
      <c r="D67" s="194"/>
      <c r="E67" s="194"/>
      <c r="F67" s="194"/>
      <c r="G67" s="194"/>
      <c r="H67" s="278" t="s">
        <v>0</v>
      </c>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c r="AO67" s="278"/>
      <c r="AP67" s="278"/>
      <c r="AQ67" s="194"/>
      <c r="AR67" s="194"/>
      <c r="AS67" s="194"/>
      <c r="AT67" s="194"/>
      <c r="AU67" s="194"/>
      <c r="AV67" s="194"/>
      <c r="AW67" s="194"/>
      <c r="AX67" s="194"/>
      <c r="AY67" s="194"/>
      <c r="AZ67" s="194"/>
      <c r="BA67" s="194"/>
      <c r="BB67" s="194"/>
      <c r="BC67" s="194"/>
      <c r="BD67" s="194"/>
      <c r="BE67" s="194"/>
      <c r="BF67" s="194"/>
      <c r="BG67" s="194"/>
      <c r="BH67" s="194"/>
      <c r="BI67" s="194"/>
    </row>
    <row r="68" customFormat="false" ht="15" hidden="false" customHeight="true" outlineLevel="0" collapsed="false">
      <c r="A68" s="194"/>
      <c r="B68" s="194"/>
      <c r="C68" s="194"/>
      <c r="D68" s="194"/>
      <c r="E68" s="194"/>
      <c r="F68" s="194"/>
      <c r="G68" s="194"/>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1" t="s">
        <v>350</v>
      </c>
      <c r="AR68" s="261"/>
      <c r="AS68" s="261"/>
      <c r="AT68" s="261"/>
      <c r="AU68" s="261"/>
      <c r="AV68" s="261"/>
      <c r="AW68" s="261"/>
      <c r="AX68" s="261"/>
      <c r="AY68" s="261"/>
      <c r="AZ68" s="261"/>
      <c r="BA68" s="261"/>
      <c r="BB68" s="261"/>
      <c r="BC68" s="261"/>
      <c r="BD68" s="261"/>
      <c r="BE68" s="261"/>
      <c r="BF68" s="261"/>
      <c r="BG68" s="261"/>
      <c r="BH68" s="261"/>
      <c r="BI68" s="261"/>
    </row>
    <row r="69" customFormat="false" ht="15" hidden="false" customHeight="false" outlineLevel="0" collapsed="false">
      <c r="A69" s="194"/>
      <c r="B69" s="194"/>
      <c r="C69" s="194"/>
      <c r="D69" s="194"/>
      <c r="E69" s="194"/>
      <c r="F69" s="194"/>
      <c r="G69" s="194"/>
      <c r="H69" s="260" t="s">
        <v>1</v>
      </c>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1"/>
      <c r="AR69" s="261"/>
      <c r="AS69" s="261"/>
      <c r="AT69" s="261"/>
      <c r="AU69" s="261"/>
      <c r="AV69" s="261"/>
      <c r="AW69" s="261"/>
      <c r="AX69" s="261"/>
      <c r="AY69" s="261"/>
      <c r="AZ69" s="261"/>
      <c r="BA69" s="261"/>
      <c r="BB69" s="261"/>
      <c r="BC69" s="261"/>
      <c r="BD69" s="261"/>
      <c r="BE69" s="261"/>
      <c r="BF69" s="261"/>
      <c r="BG69" s="261"/>
      <c r="BH69" s="261"/>
      <c r="BI69" s="261"/>
    </row>
    <row r="70" customFormat="false" ht="15" hidden="false" customHeight="false" outlineLevel="0" collapsed="false">
      <c r="A70" s="194"/>
      <c r="B70" s="194"/>
      <c r="C70" s="194"/>
      <c r="D70" s="194"/>
      <c r="E70" s="194"/>
      <c r="F70" s="194"/>
      <c r="G70" s="194"/>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8"/>
      <c r="AR70" s="198"/>
      <c r="AS70" s="198"/>
      <c r="AT70" s="198"/>
      <c r="AU70" s="198"/>
      <c r="AV70" s="198"/>
      <c r="AW70" s="198"/>
      <c r="AX70" s="198"/>
      <c r="AY70" s="198"/>
      <c r="AZ70" s="262"/>
      <c r="BA70" s="262"/>
      <c r="BB70" s="262"/>
      <c r="BC70" s="262"/>
      <c r="BD70" s="262"/>
      <c r="BE70" s="262"/>
      <c r="BF70" s="262"/>
      <c r="BG70" s="262"/>
      <c r="BH70" s="262"/>
      <c r="BI70" s="262"/>
    </row>
    <row r="71" customFormat="false" ht="18.75" hidden="false" customHeight="false" outlineLevel="0" collapsed="false">
      <c r="A71" s="194"/>
      <c r="B71" s="194"/>
      <c r="C71" s="194"/>
      <c r="D71" s="194"/>
      <c r="E71" s="194"/>
      <c r="F71" s="194"/>
      <c r="G71" s="194"/>
      <c r="H71" s="297" t="s">
        <v>324</v>
      </c>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row>
    <row r="72" customFormat="false" ht="15" hidden="false" customHeight="false" outlineLevel="0" collapsed="false">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row>
    <row r="73" customFormat="false" ht="15" hidden="false" customHeight="false" outlineLevel="0" collapsed="false">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row>
    <row r="74" customFormat="false" ht="15" hidden="false" customHeight="false" outlineLevel="0" collapsed="false">
      <c r="A74" s="318" t="s">
        <v>325</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318"/>
      <c r="BD74" s="318"/>
      <c r="BE74" s="318"/>
      <c r="BF74" s="318"/>
      <c r="BG74" s="318"/>
      <c r="BH74" s="318"/>
      <c r="BI74" s="318"/>
    </row>
    <row r="75" customFormat="false" ht="15" hidden="false" customHeight="true" outlineLevel="0" collapsed="false">
      <c r="A75" s="319" t="s">
        <v>326</v>
      </c>
      <c r="B75" s="319"/>
      <c r="C75" s="319"/>
      <c r="D75" s="319"/>
      <c r="E75" s="320" t="s">
        <v>327</v>
      </c>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320"/>
      <c r="AE75" s="320"/>
      <c r="AF75" s="320"/>
      <c r="AG75" s="320"/>
      <c r="AH75" s="320"/>
      <c r="AI75" s="320"/>
      <c r="AJ75" s="320"/>
      <c r="AK75" s="320"/>
      <c r="AL75" s="320"/>
      <c r="AM75" s="320"/>
      <c r="AN75" s="320"/>
      <c r="AO75" s="320"/>
      <c r="AP75" s="320"/>
      <c r="AQ75" s="319" t="s">
        <v>328</v>
      </c>
      <c r="AR75" s="319"/>
      <c r="AS75" s="319"/>
      <c r="AT75" s="319"/>
      <c r="AU75" s="319"/>
      <c r="AV75" s="319"/>
      <c r="AW75" s="319"/>
      <c r="AX75" s="319"/>
      <c r="AY75" s="319"/>
      <c r="AZ75" s="319"/>
      <c r="BA75" s="319"/>
      <c r="BB75" s="319"/>
      <c r="BC75" s="319"/>
      <c r="BD75" s="319"/>
      <c r="BE75" s="319"/>
      <c r="BF75" s="319"/>
      <c r="BG75" s="319"/>
      <c r="BH75" s="319"/>
      <c r="BI75" s="319"/>
    </row>
    <row r="76" customFormat="false" ht="22.5" hidden="false" customHeight="true" outlineLevel="0" collapsed="false">
      <c r="A76" s="320" t="s">
        <v>351</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02" t="s">
        <v>243</v>
      </c>
      <c r="AR76" s="302"/>
      <c r="AS76" s="302"/>
      <c r="AT76" s="302"/>
      <c r="AU76" s="302"/>
      <c r="AV76" s="302"/>
      <c r="AW76" s="302"/>
      <c r="AX76" s="302"/>
      <c r="AY76" s="302"/>
      <c r="AZ76" s="321" t="s">
        <v>244</v>
      </c>
      <c r="BA76" s="321"/>
      <c r="BB76" s="321"/>
      <c r="BC76" s="321"/>
      <c r="BD76" s="321"/>
      <c r="BE76" s="321"/>
      <c r="BF76" s="321"/>
      <c r="BG76" s="321"/>
      <c r="BH76" s="321"/>
      <c r="BI76" s="321"/>
    </row>
    <row r="77" customFormat="false" ht="15.75" hidden="false" customHeight="true" outlineLevel="0" collapsed="false">
      <c r="A77" s="322" t="s">
        <v>352</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3"/>
      <c r="AR77" s="323"/>
      <c r="AS77" s="323"/>
      <c r="AT77" s="323"/>
      <c r="AU77" s="323"/>
      <c r="AV77" s="323"/>
      <c r="AW77" s="323"/>
      <c r="AX77" s="323"/>
      <c r="AY77" s="323"/>
      <c r="AZ77" s="323"/>
      <c r="BA77" s="323"/>
      <c r="BB77" s="323"/>
      <c r="BC77" s="323"/>
      <c r="BD77" s="323"/>
      <c r="BE77" s="323"/>
      <c r="BF77" s="323"/>
      <c r="BG77" s="323"/>
      <c r="BH77" s="323"/>
      <c r="BI77" s="323"/>
    </row>
    <row r="78" customFormat="false" ht="15" hidden="false" customHeight="true" outlineLevel="0" collapsed="false">
      <c r="A78" s="324" t="s">
        <v>353</v>
      </c>
      <c r="B78" s="324"/>
      <c r="C78" s="324"/>
      <c r="D78" s="324"/>
      <c r="E78" s="325" t="s">
        <v>354</v>
      </c>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6"/>
      <c r="AR78" s="326"/>
      <c r="AS78" s="326"/>
      <c r="AT78" s="326"/>
      <c r="AU78" s="326"/>
      <c r="AV78" s="326"/>
      <c r="AW78" s="326"/>
      <c r="AX78" s="326"/>
      <c r="AY78" s="326"/>
      <c r="AZ78" s="326"/>
      <c r="BA78" s="326"/>
      <c r="BB78" s="326"/>
      <c r="BC78" s="326"/>
      <c r="BD78" s="326"/>
      <c r="BE78" s="326"/>
      <c r="BF78" s="326"/>
      <c r="BG78" s="326"/>
      <c r="BH78" s="326"/>
      <c r="BI78" s="326"/>
    </row>
    <row r="79" customFormat="false" ht="15" hidden="false" customHeight="true" outlineLevel="0" collapsed="false">
      <c r="A79" s="324"/>
      <c r="B79" s="324"/>
      <c r="C79" s="324"/>
      <c r="D79" s="324"/>
      <c r="E79" s="325" t="s">
        <v>355</v>
      </c>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7"/>
      <c r="AR79" s="327"/>
      <c r="AS79" s="327"/>
      <c r="AT79" s="327"/>
      <c r="AU79" s="327"/>
      <c r="AV79" s="327"/>
      <c r="AW79" s="327"/>
      <c r="AX79" s="327"/>
      <c r="AY79" s="327"/>
      <c r="AZ79" s="327"/>
      <c r="BA79" s="327"/>
      <c r="BB79" s="327"/>
      <c r="BC79" s="327"/>
      <c r="BD79" s="327"/>
      <c r="BE79" s="327"/>
      <c r="BF79" s="327"/>
      <c r="BG79" s="327"/>
      <c r="BH79" s="327"/>
      <c r="BI79" s="327"/>
    </row>
    <row r="80" customFormat="false" ht="15" hidden="false" customHeight="true" outlineLevel="0" collapsed="false">
      <c r="A80" s="324"/>
      <c r="B80" s="324"/>
      <c r="C80" s="324"/>
      <c r="D80" s="324"/>
      <c r="E80" s="325" t="s">
        <v>356</v>
      </c>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25"/>
      <c r="AL80" s="325"/>
      <c r="AM80" s="325"/>
      <c r="AN80" s="325"/>
      <c r="AO80" s="325"/>
      <c r="AP80" s="325"/>
      <c r="AQ80" s="327"/>
      <c r="AR80" s="327"/>
      <c r="AS80" s="327"/>
      <c r="AT80" s="327"/>
      <c r="AU80" s="327"/>
      <c r="AV80" s="327"/>
      <c r="AW80" s="327"/>
      <c r="AX80" s="327"/>
      <c r="AY80" s="327"/>
      <c r="AZ80" s="327"/>
      <c r="BA80" s="327"/>
      <c r="BB80" s="327"/>
      <c r="BC80" s="327"/>
      <c r="BD80" s="327"/>
      <c r="BE80" s="327"/>
      <c r="BF80" s="327"/>
      <c r="BG80" s="327"/>
      <c r="BH80" s="327"/>
      <c r="BI80" s="327"/>
    </row>
    <row r="81" customFormat="false" ht="15" hidden="false" customHeight="true" outlineLevel="0" collapsed="false">
      <c r="A81" s="324"/>
      <c r="B81" s="324"/>
      <c r="C81" s="324"/>
      <c r="D81" s="324"/>
      <c r="E81" s="325" t="s">
        <v>357</v>
      </c>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25"/>
      <c r="AL81" s="325"/>
      <c r="AM81" s="325"/>
      <c r="AN81" s="325"/>
      <c r="AO81" s="325"/>
      <c r="AP81" s="325"/>
      <c r="AQ81" s="327"/>
      <c r="AR81" s="327"/>
      <c r="AS81" s="327"/>
      <c r="AT81" s="327"/>
      <c r="AU81" s="327"/>
      <c r="AV81" s="327"/>
      <c r="AW81" s="327"/>
      <c r="AX81" s="327"/>
      <c r="AY81" s="327"/>
      <c r="AZ81" s="327"/>
      <c r="BA81" s="327"/>
      <c r="BB81" s="327"/>
      <c r="BC81" s="327"/>
      <c r="BD81" s="327"/>
      <c r="BE81" s="327"/>
      <c r="BF81" s="327"/>
      <c r="BG81" s="327"/>
      <c r="BH81" s="327"/>
      <c r="BI81" s="327"/>
    </row>
    <row r="82" customFormat="false" ht="15" hidden="false" customHeight="true" outlineLevel="0" collapsed="false">
      <c r="A82" s="324"/>
      <c r="B82" s="324"/>
      <c r="C82" s="324"/>
      <c r="D82" s="324"/>
      <c r="E82" s="325" t="s">
        <v>358</v>
      </c>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25"/>
      <c r="AL82" s="325"/>
      <c r="AM82" s="325"/>
      <c r="AN82" s="325"/>
      <c r="AO82" s="325"/>
      <c r="AP82" s="325"/>
      <c r="AQ82" s="327"/>
      <c r="AR82" s="327"/>
      <c r="AS82" s="327"/>
      <c r="AT82" s="327"/>
      <c r="AU82" s="327"/>
      <c r="AV82" s="327"/>
      <c r="AW82" s="327"/>
      <c r="AX82" s="327"/>
      <c r="AY82" s="327"/>
      <c r="AZ82" s="327"/>
      <c r="BA82" s="327"/>
      <c r="BB82" s="327"/>
      <c r="BC82" s="327"/>
      <c r="BD82" s="327"/>
      <c r="BE82" s="327"/>
      <c r="BF82" s="327"/>
      <c r="BG82" s="327"/>
      <c r="BH82" s="327"/>
      <c r="BI82" s="327"/>
    </row>
    <row r="83" customFormat="false" ht="15" hidden="false" customHeight="true" outlineLevel="0" collapsed="false">
      <c r="A83" s="328"/>
      <c r="B83" s="328"/>
      <c r="C83" s="328"/>
      <c r="D83" s="328"/>
      <c r="E83" s="329" t="s">
        <v>338</v>
      </c>
      <c r="F83" s="329"/>
      <c r="G83" s="329"/>
      <c r="H83" s="329"/>
      <c r="I83" s="329"/>
      <c r="J83" s="329"/>
      <c r="K83" s="329"/>
      <c r="L83" s="329"/>
      <c r="M83" s="329"/>
      <c r="N83" s="329"/>
      <c r="O83" s="329"/>
      <c r="P83" s="329"/>
      <c r="Q83" s="329"/>
      <c r="R83" s="329"/>
      <c r="S83" s="329"/>
      <c r="T83" s="329"/>
      <c r="U83" s="329"/>
      <c r="V83" s="329"/>
      <c r="W83" s="329"/>
      <c r="X83" s="329"/>
      <c r="Y83" s="329"/>
      <c r="Z83" s="329"/>
      <c r="AA83" s="329"/>
      <c r="AB83" s="329"/>
      <c r="AC83" s="329"/>
      <c r="AD83" s="329"/>
      <c r="AE83" s="329"/>
      <c r="AF83" s="329"/>
      <c r="AG83" s="329"/>
      <c r="AH83" s="329"/>
      <c r="AI83" s="329"/>
      <c r="AJ83" s="329"/>
      <c r="AK83" s="329"/>
      <c r="AL83" s="329"/>
      <c r="AM83" s="329"/>
      <c r="AN83" s="329"/>
      <c r="AO83" s="329"/>
      <c r="AP83" s="329"/>
      <c r="AQ83" s="330" t="n">
        <f aca="false">SUM(AQ79:AY82)</f>
        <v>0</v>
      </c>
      <c r="AR83" s="330"/>
      <c r="AS83" s="330"/>
      <c r="AT83" s="330"/>
      <c r="AU83" s="330"/>
      <c r="AV83" s="330"/>
      <c r="AW83" s="330"/>
      <c r="AX83" s="330"/>
      <c r="AY83" s="330"/>
      <c r="AZ83" s="330" t="n">
        <f aca="false">SUM(AZ79:BI82)</f>
        <v>0</v>
      </c>
      <c r="BA83" s="330"/>
      <c r="BB83" s="330"/>
      <c r="BC83" s="330"/>
      <c r="BD83" s="330"/>
      <c r="BE83" s="330"/>
      <c r="BF83" s="330"/>
      <c r="BG83" s="330"/>
      <c r="BH83" s="330"/>
      <c r="BI83" s="330"/>
    </row>
    <row r="84" customFormat="false" ht="15.75" hidden="false" customHeight="true" outlineLevel="0" collapsed="false">
      <c r="A84" s="331" t="s">
        <v>359</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row>
    <row r="85" customFormat="false" ht="15" hidden="false" customHeight="true" outlineLevel="0" collapsed="false">
      <c r="A85" s="328" t="s">
        <v>360</v>
      </c>
      <c r="B85" s="328"/>
      <c r="C85" s="328"/>
      <c r="D85" s="328"/>
      <c r="E85" s="325" t="s">
        <v>340</v>
      </c>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5"/>
      <c r="AJ85" s="325"/>
      <c r="AK85" s="325"/>
      <c r="AL85" s="325"/>
      <c r="AM85" s="325"/>
      <c r="AN85" s="325"/>
      <c r="AO85" s="325"/>
      <c r="AP85" s="325"/>
      <c r="AQ85" s="326"/>
      <c r="AR85" s="326"/>
      <c r="AS85" s="326"/>
      <c r="AT85" s="326"/>
      <c r="AU85" s="326"/>
      <c r="AV85" s="326"/>
      <c r="AW85" s="326"/>
      <c r="AX85" s="326"/>
      <c r="AY85" s="326"/>
      <c r="AZ85" s="326"/>
      <c r="BA85" s="326"/>
      <c r="BB85" s="326"/>
      <c r="BC85" s="326"/>
      <c r="BD85" s="326"/>
      <c r="BE85" s="326"/>
      <c r="BF85" s="326"/>
      <c r="BG85" s="326"/>
      <c r="BH85" s="326"/>
      <c r="BI85" s="326"/>
    </row>
    <row r="86" customFormat="false" ht="15" hidden="false" customHeight="true" outlineLevel="0" collapsed="false">
      <c r="A86" s="328"/>
      <c r="B86" s="328"/>
      <c r="C86" s="328"/>
      <c r="D86" s="328"/>
      <c r="E86" s="329" t="s">
        <v>341</v>
      </c>
      <c r="F86" s="329"/>
      <c r="G86" s="329"/>
      <c r="H86" s="329"/>
      <c r="I86" s="329"/>
      <c r="J86" s="329"/>
      <c r="K86" s="329"/>
      <c r="L86" s="329"/>
      <c r="M86" s="329"/>
      <c r="N86" s="329"/>
      <c r="O86" s="329"/>
      <c r="P86" s="329"/>
      <c r="Q86" s="329"/>
      <c r="R86" s="329"/>
      <c r="S86" s="329"/>
      <c r="T86" s="329"/>
      <c r="U86" s="329"/>
      <c r="V86" s="329"/>
      <c r="W86" s="329"/>
      <c r="X86" s="329"/>
      <c r="Y86" s="329"/>
      <c r="Z86" s="329"/>
      <c r="AA86" s="329"/>
      <c r="AB86" s="329"/>
      <c r="AC86" s="329"/>
      <c r="AD86" s="329"/>
      <c r="AE86" s="329"/>
      <c r="AF86" s="329"/>
      <c r="AG86" s="329"/>
      <c r="AH86" s="329"/>
      <c r="AI86" s="329"/>
      <c r="AJ86" s="329"/>
      <c r="AK86" s="329"/>
      <c r="AL86" s="329"/>
      <c r="AM86" s="329"/>
      <c r="AN86" s="329"/>
      <c r="AO86" s="329"/>
      <c r="AP86" s="329"/>
      <c r="AQ86" s="330" t="n">
        <f aca="false">SUM(AQ85)</f>
        <v>0</v>
      </c>
      <c r="AR86" s="330"/>
      <c r="AS86" s="330"/>
      <c r="AT86" s="330"/>
      <c r="AU86" s="330"/>
      <c r="AV86" s="330"/>
      <c r="AW86" s="330"/>
      <c r="AX86" s="330"/>
      <c r="AY86" s="330"/>
      <c r="AZ86" s="330" t="n">
        <f aca="false">SUM(AZ85)</f>
        <v>0</v>
      </c>
      <c r="BA86" s="330"/>
      <c r="BB86" s="330"/>
      <c r="BC86" s="330"/>
      <c r="BD86" s="330"/>
      <c r="BE86" s="330"/>
      <c r="BF86" s="330"/>
      <c r="BG86" s="330"/>
      <c r="BH86" s="330"/>
      <c r="BI86" s="330"/>
    </row>
    <row r="87" customFormat="false" ht="15.75" hidden="false" customHeight="true" outlineLevel="0" collapsed="false">
      <c r="A87" s="331" t="s">
        <v>361</v>
      </c>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c r="AQ87" s="331"/>
      <c r="AR87" s="331"/>
      <c r="AS87" s="331"/>
      <c r="AT87" s="331"/>
      <c r="AU87" s="331"/>
      <c r="AV87" s="331"/>
      <c r="AW87" s="331"/>
      <c r="AX87" s="331"/>
      <c r="AY87" s="331"/>
      <c r="AZ87" s="331"/>
      <c r="BA87" s="331"/>
      <c r="BB87" s="331"/>
      <c r="BC87" s="331"/>
      <c r="BD87" s="331"/>
      <c r="BE87" s="331"/>
      <c r="BF87" s="331"/>
      <c r="BG87" s="331"/>
      <c r="BH87" s="331"/>
      <c r="BI87" s="331"/>
    </row>
    <row r="88" customFormat="false" ht="15" hidden="false" customHeight="true" outlineLevel="0" collapsed="false">
      <c r="A88" s="328" t="s">
        <v>362</v>
      </c>
      <c r="B88" s="328"/>
      <c r="C88" s="328"/>
      <c r="D88" s="328"/>
      <c r="E88" s="325" t="s">
        <v>363</v>
      </c>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325"/>
      <c r="AF88" s="325"/>
      <c r="AG88" s="325"/>
      <c r="AH88" s="325"/>
      <c r="AI88" s="325"/>
      <c r="AJ88" s="325"/>
      <c r="AK88" s="325"/>
      <c r="AL88" s="325"/>
      <c r="AM88" s="325"/>
      <c r="AN88" s="325"/>
      <c r="AO88" s="325"/>
      <c r="AP88" s="325"/>
      <c r="AQ88" s="327"/>
      <c r="AR88" s="327"/>
      <c r="AS88" s="327"/>
      <c r="AT88" s="327"/>
      <c r="AU88" s="327"/>
      <c r="AV88" s="327"/>
      <c r="AW88" s="327"/>
      <c r="AX88" s="327"/>
      <c r="AY88" s="327"/>
      <c r="AZ88" s="327"/>
      <c r="BA88" s="327"/>
      <c r="BB88" s="327"/>
      <c r="BC88" s="327"/>
      <c r="BD88" s="327"/>
      <c r="BE88" s="327"/>
      <c r="BF88" s="327"/>
      <c r="BG88" s="327"/>
      <c r="BH88" s="327"/>
      <c r="BI88" s="327"/>
    </row>
    <row r="89" customFormat="false" ht="15" hidden="false" customHeight="true" outlineLevel="0" collapsed="false">
      <c r="A89" s="328" t="s">
        <v>364</v>
      </c>
      <c r="B89" s="328"/>
      <c r="C89" s="328"/>
      <c r="D89" s="328"/>
      <c r="E89" s="325" t="s">
        <v>365</v>
      </c>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325"/>
      <c r="AF89" s="325"/>
      <c r="AG89" s="325"/>
      <c r="AH89" s="325"/>
      <c r="AI89" s="325"/>
      <c r="AJ89" s="325"/>
      <c r="AK89" s="325"/>
      <c r="AL89" s="325"/>
      <c r="AM89" s="325"/>
      <c r="AN89" s="325"/>
      <c r="AO89" s="325"/>
      <c r="AP89" s="325"/>
      <c r="AQ89" s="327"/>
      <c r="AR89" s="327"/>
      <c r="AS89" s="327"/>
      <c r="AT89" s="327"/>
      <c r="AU89" s="327"/>
      <c r="AV89" s="327"/>
      <c r="AW89" s="327"/>
      <c r="AX89" s="327"/>
      <c r="AY89" s="327"/>
      <c r="AZ89" s="327"/>
      <c r="BA89" s="327"/>
      <c r="BB89" s="327"/>
      <c r="BC89" s="327"/>
      <c r="BD89" s="327"/>
      <c r="BE89" s="327"/>
      <c r="BF89" s="327"/>
      <c r="BG89" s="327"/>
      <c r="BH89" s="327"/>
      <c r="BI89" s="327"/>
    </row>
    <row r="90" customFormat="false" ht="15" hidden="false" customHeight="true" outlineLevel="0" collapsed="false">
      <c r="A90" s="328" t="s">
        <v>366</v>
      </c>
      <c r="B90" s="328"/>
      <c r="C90" s="328"/>
      <c r="D90" s="328"/>
      <c r="E90" s="325" t="s">
        <v>345</v>
      </c>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325"/>
      <c r="AF90" s="325"/>
      <c r="AG90" s="325"/>
      <c r="AH90" s="325"/>
      <c r="AI90" s="325"/>
      <c r="AJ90" s="325"/>
      <c r="AK90" s="325"/>
      <c r="AL90" s="325"/>
      <c r="AM90" s="325"/>
      <c r="AN90" s="325"/>
      <c r="AO90" s="325"/>
      <c r="AP90" s="325"/>
      <c r="AQ90" s="327"/>
      <c r="AR90" s="327"/>
      <c r="AS90" s="327"/>
      <c r="AT90" s="327"/>
      <c r="AU90" s="327"/>
      <c r="AV90" s="327"/>
      <c r="AW90" s="327"/>
      <c r="AX90" s="327"/>
      <c r="AY90" s="327"/>
      <c r="AZ90" s="327"/>
      <c r="BA90" s="327"/>
      <c r="BB90" s="327"/>
      <c r="BC90" s="327"/>
      <c r="BD90" s="327"/>
      <c r="BE90" s="327"/>
      <c r="BF90" s="327"/>
      <c r="BG90" s="327"/>
      <c r="BH90" s="327"/>
      <c r="BI90" s="327"/>
    </row>
    <row r="91" customFormat="false" ht="15" hidden="false" customHeight="true" outlineLevel="0" collapsed="false">
      <c r="A91" s="328" t="s">
        <v>367</v>
      </c>
      <c r="B91" s="328"/>
      <c r="C91" s="328"/>
      <c r="D91" s="328"/>
      <c r="E91" s="325" t="s">
        <v>368</v>
      </c>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7"/>
      <c r="AR91" s="327"/>
      <c r="AS91" s="327"/>
      <c r="AT91" s="327"/>
      <c r="AU91" s="327"/>
      <c r="AV91" s="327"/>
      <c r="AW91" s="327"/>
      <c r="AX91" s="327"/>
      <c r="AY91" s="327"/>
      <c r="AZ91" s="327"/>
      <c r="BA91" s="327"/>
      <c r="BB91" s="327"/>
      <c r="BC91" s="327"/>
      <c r="BD91" s="327"/>
      <c r="BE91" s="327"/>
      <c r="BF91" s="327"/>
      <c r="BG91" s="327"/>
      <c r="BH91" s="327"/>
      <c r="BI91" s="327"/>
    </row>
    <row r="92" customFormat="false" ht="15" hidden="false" customHeight="true" outlineLevel="0" collapsed="false">
      <c r="A92" s="328"/>
      <c r="B92" s="328"/>
      <c r="C92" s="328"/>
      <c r="D92" s="328"/>
      <c r="E92" s="329" t="s">
        <v>346</v>
      </c>
      <c r="F92" s="329"/>
      <c r="G92" s="329"/>
      <c r="H92" s="329"/>
      <c r="I92" s="329"/>
      <c r="J92" s="329"/>
      <c r="K92" s="329"/>
      <c r="L92" s="329"/>
      <c r="M92" s="329"/>
      <c r="N92" s="329"/>
      <c r="O92" s="329"/>
      <c r="P92" s="329"/>
      <c r="Q92" s="329"/>
      <c r="R92" s="329"/>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30" t="n">
        <f aca="false">SUM(AQ88:AY91)</f>
        <v>0</v>
      </c>
      <c r="AR92" s="330"/>
      <c r="AS92" s="330"/>
      <c r="AT92" s="330"/>
      <c r="AU92" s="330"/>
      <c r="AV92" s="330"/>
      <c r="AW92" s="330"/>
      <c r="AX92" s="330"/>
      <c r="AY92" s="330"/>
      <c r="AZ92" s="330" t="n">
        <f aca="false">SUM(AZ88:BI91)</f>
        <v>0</v>
      </c>
      <c r="BA92" s="330"/>
      <c r="BB92" s="330"/>
      <c r="BC92" s="330"/>
      <c r="BD92" s="330"/>
      <c r="BE92" s="330"/>
      <c r="BF92" s="330"/>
      <c r="BG92" s="330"/>
      <c r="BH92" s="330"/>
      <c r="BI92" s="330"/>
    </row>
    <row r="93" customFormat="false" ht="15.75" hidden="false" customHeight="true" outlineLevel="0" collapsed="false">
      <c r="A93" s="313" t="s">
        <v>347</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313"/>
      <c r="AM93" s="313"/>
      <c r="AN93" s="313"/>
      <c r="AO93" s="313"/>
      <c r="AP93" s="313"/>
      <c r="AQ93" s="330" t="n">
        <f aca="false">AQ92+AQ86+AQ83</f>
        <v>0</v>
      </c>
      <c r="AR93" s="330"/>
      <c r="AS93" s="330"/>
      <c r="AT93" s="330"/>
      <c r="AU93" s="330"/>
      <c r="AV93" s="330"/>
      <c r="AW93" s="330"/>
      <c r="AX93" s="330"/>
      <c r="AY93" s="330"/>
      <c r="AZ93" s="330" t="n">
        <f aca="false">AZ92+AZ86+AZ83</f>
        <v>0</v>
      </c>
      <c r="BA93" s="330"/>
      <c r="BB93" s="330"/>
      <c r="BC93" s="330"/>
      <c r="BD93" s="330"/>
      <c r="BE93" s="330"/>
      <c r="BF93" s="330"/>
      <c r="BG93" s="330"/>
      <c r="BH93" s="330"/>
      <c r="BI93" s="330"/>
    </row>
    <row r="94" customFormat="false" ht="15.75" hidden="false" customHeight="true" outlineLevel="0" collapsed="false">
      <c r="A94" s="313" t="s">
        <v>348</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313"/>
      <c r="AE94" s="313"/>
      <c r="AF94" s="313"/>
      <c r="AG94" s="313"/>
      <c r="AH94" s="313"/>
      <c r="AI94" s="313"/>
      <c r="AJ94" s="313"/>
      <c r="AK94" s="313"/>
      <c r="AL94" s="313"/>
      <c r="AM94" s="313"/>
      <c r="AN94" s="313"/>
      <c r="AO94" s="313"/>
      <c r="AP94" s="313"/>
      <c r="AQ94" s="327"/>
      <c r="AR94" s="327"/>
      <c r="AS94" s="327"/>
      <c r="AT94" s="327"/>
      <c r="AU94" s="327"/>
      <c r="AV94" s="327"/>
      <c r="AW94" s="327"/>
      <c r="AX94" s="327"/>
      <c r="AY94" s="327"/>
      <c r="AZ94" s="327"/>
      <c r="BA94" s="327"/>
      <c r="BB94" s="327"/>
      <c r="BC94" s="327"/>
      <c r="BD94" s="327"/>
      <c r="BE94" s="327"/>
      <c r="BF94" s="327"/>
      <c r="BG94" s="327"/>
      <c r="BH94" s="327"/>
      <c r="BI94" s="327"/>
    </row>
    <row r="95" customFormat="false" ht="15.75" hidden="false" customHeight="true" outlineLevel="0" collapsed="false">
      <c r="A95" s="313" t="s">
        <v>349</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313"/>
      <c r="AO95" s="313"/>
      <c r="AP95" s="313"/>
      <c r="AQ95" s="315" t="n">
        <f aca="false">AQ93+AZ93+AQ94+AZ94</f>
        <v>0</v>
      </c>
      <c r="AR95" s="315"/>
      <c r="AS95" s="315"/>
      <c r="AT95" s="315"/>
      <c r="AU95" s="315"/>
      <c r="AV95" s="315"/>
      <c r="AW95" s="315"/>
      <c r="AX95" s="315"/>
      <c r="AY95" s="315"/>
      <c r="AZ95" s="315"/>
      <c r="BA95" s="315"/>
      <c r="BB95" s="315"/>
      <c r="BC95" s="315"/>
      <c r="BD95" s="315"/>
      <c r="BE95" s="315"/>
      <c r="BF95" s="315"/>
      <c r="BG95" s="315"/>
      <c r="BH95" s="315"/>
      <c r="BI95" s="315"/>
    </row>
  </sheetData>
  <mergeCells count="262">
    <mergeCell ref="H1:AP1"/>
    <mergeCell ref="H2:AP2"/>
    <mergeCell ref="AQ2:BI3"/>
    <mergeCell ref="H3:AP3"/>
    <mergeCell ref="H4:AP4"/>
    <mergeCell ref="AQ4:AY4"/>
    <mergeCell ref="AZ4:BI4"/>
    <mergeCell ref="H5:BI5"/>
    <mergeCell ref="A6:BI6"/>
    <mergeCell ref="A7:BI7"/>
    <mergeCell ref="A8:BI8"/>
    <mergeCell ref="A9:D9"/>
    <mergeCell ref="E9:AP9"/>
    <mergeCell ref="AQ9:BI9"/>
    <mergeCell ref="A10:AP10"/>
    <mergeCell ref="AQ10:AY10"/>
    <mergeCell ref="AZ10:BI10"/>
    <mergeCell ref="A11:AP11"/>
    <mergeCell ref="AQ11:AY11"/>
    <mergeCell ref="AZ11:BI11"/>
    <mergeCell ref="A12:D12"/>
    <mergeCell ref="E12:AP12"/>
    <mergeCell ref="AQ12:AY12"/>
    <mergeCell ref="AZ12:BI12"/>
    <mergeCell ref="A13:D13"/>
    <mergeCell ref="E13:AP13"/>
    <mergeCell ref="AQ13:AY13"/>
    <mergeCell ref="AZ13:BI13"/>
    <mergeCell ref="A14:D14"/>
    <mergeCell ref="E14:AP14"/>
    <mergeCell ref="AQ14:AY14"/>
    <mergeCell ref="AZ14:BI14"/>
    <mergeCell ref="A15:D15"/>
    <mergeCell ref="E15:AP15"/>
    <mergeCell ref="AQ15:AY15"/>
    <mergeCell ref="AZ15:BI15"/>
    <mergeCell ref="A16:D16"/>
    <mergeCell ref="E16:AP16"/>
    <mergeCell ref="AQ16:AY16"/>
    <mergeCell ref="AZ16:BI16"/>
    <mergeCell ref="A17:D17"/>
    <mergeCell ref="E17:AP17"/>
    <mergeCell ref="AQ17:AY17"/>
    <mergeCell ref="AZ17:BI17"/>
    <mergeCell ref="A18:D18"/>
    <mergeCell ref="E18:AP18"/>
    <mergeCell ref="AQ18:AY18"/>
    <mergeCell ref="AZ18:BI18"/>
    <mergeCell ref="A19:D19"/>
    <mergeCell ref="E19:AP19"/>
    <mergeCell ref="AQ19:AY19"/>
    <mergeCell ref="AZ19:BI19"/>
    <mergeCell ref="A20:D20"/>
    <mergeCell ref="E20:AP20"/>
    <mergeCell ref="AQ20:AY20"/>
    <mergeCell ref="AZ20:BI20"/>
    <mergeCell ref="A21:BI21"/>
    <mergeCell ref="A22:D22"/>
    <mergeCell ref="E22:AP22"/>
    <mergeCell ref="AQ22:AY22"/>
    <mergeCell ref="AZ22:BI22"/>
    <mergeCell ref="A23:D23"/>
    <mergeCell ref="E23:AP23"/>
    <mergeCell ref="AQ23:AY23"/>
    <mergeCell ref="AZ23:BI23"/>
    <mergeCell ref="A24:BI24"/>
    <mergeCell ref="A25:D25"/>
    <mergeCell ref="E25:AP25"/>
    <mergeCell ref="AQ25:AY25"/>
    <mergeCell ref="AZ25:BI25"/>
    <mergeCell ref="A26:D26"/>
    <mergeCell ref="E26:AP26"/>
    <mergeCell ref="AQ26:AY26"/>
    <mergeCell ref="AZ26:BI26"/>
    <mergeCell ref="A27:D27"/>
    <mergeCell ref="E27:AP27"/>
    <mergeCell ref="AQ27:AY27"/>
    <mergeCell ref="AZ27:BI27"/>
    <mergeCell ref="A28:D28"/>
    <mergeCell ref="E28:AP28"/>
    <mergeCell ref="AQ28:AY28"/>
    <mergeCell ref="AZ28:BI28"/>
    <mergeCell ref="A29:AP29"/>
    <mergeCell ref="AQ29:AY29"/>
    <mergeCell ref="AZ29:BI29"/>
    <mergeCell ref="A30:AP30"/>
    <mergeCell ref="AQ30:AY30"/>
    <mergeCell ref="AZ30:BI30"/>
    <mergeCell ref="A31:AP31"/>
    <mergeCell ref="AQ31:BI31"/>
    <mergeCell ref="H34:AP34"/>
    <mergeCell ref="H35:AP35"/>
    <mergeCell ref="AQ35:BI36"/>
    <mergeCell ref="H36:AP36"/>
    <mergeCell ref="H37:AP37"/>
    <mergeCell ref="AQ37:AY37"/>
    <mergeCell ref="AZ37:BI37"/>
    <mergeCell ref="H38:BI38"/>
    <mergeCell ref="A39:BI39"/>
    <mergeCell ref="A40:BI40"/>
    <mergeCell ref="A41:BI41"/>
    <mergeCell ref="A42:D42"/>
    <mergeCell ref="E42:AP42"/>
    <mergeCell ref="AQ42:BI42"/>
    <mergeCell ref="A43:AP43"/>
    <mergeCell ref="AQ43:AY43"/>
    <mergeCell ref="AZ43:BI43"/>
    <mergeCell ref="A44:AP44"/>
    <mergeCell ref="AQ44:AY44"/>
    <mergeCell ref="AZ44:BI44"/>
    <mergeCell ref="A45:D45"/>
    <mergeCell ref="E45:AP45"/>
    <mergeCell ref="AQ45:AY45"/>
    <mergeCell ref="AZ45:BI45"/>
    <mergeCell ref="A46:D46"/>
    <mergeCell ref="E46:AP46"/>
    <mergeCell ref="AQ46:AY46"/>
    <mergeCell ref="AZ46:BI46"/>
    <mergeCell ref="A47:D47"/>
    <mergeCell ref="E47:AP47"/>
    <mergeCell ref="AQ47:AY47"/>
    <mergeCell ref="AZ47:BI47"/>
    <mergeCell ref="A48:D48"/>
    <mergeCell ref="E48:AP48"/>
    <mergeCell ref="AQ48:AY48"/>
    <mergeCell ref="AZ48:BI48"/>
    <mergeCell ref="A49:D49"/>
    <mergeCell ref="E49:AP49"/>
    <mergeCell ref="AQ49:AY49"/>
    <mergeCell ref="AZ49:BI49"/>
    <mergeCell ref="A50:D50"/>
    <mergeCell ref="E50:AP50"/>
    <mergeCell ref="AQ50:AY50"/>
    <mergeCell ref="AZ50:BI50"/>
    <mergeCell ref="A51:D51"/>
    <mergeCell ref="E51:AP51"/>
    <mergeCell ref="AQ51:AY51"/>
    <mergeCell ref="AZ51:BI51"/>
    <mergeCell ref="A52:D52"/>
    <mergeCell ref="E52:AP52"/>
    <mergeCell ref="AQ52:AY52"/>
    <mergeCell ref="AZ52:BI52"/>
    <mergeCell ref="A53:D53"/>
    <mergeCell ref="E53:AP53"/>
    <mergeCell ref="AQ53:AY53"/>
    <mergeCell ref="AZ53:BI53"/>
    <mergeCell ref="A54:BI54"/>
    <mergeCell ref="A55:D55"/>
    <mergeCell ref="E55:AP55"/>
    <mergeCell ref="AQ55:AY55"/>
    <mergeCell ref="AZ55:BI55"/>
    <mergeCell ref="A56:D56"/>
    <mergeCell ref="E56:AP56"/>
    <mergeCell ref="AQ56:AY56"/>
    <mergeCell ref="AZ56:BI56"/>
    <mergeCell ref="A57:BI57"/>
    <mergeCell ref="A58:D58"/>
    <mergeCell ref="E58:AP58"/>
    <mergeCell ref="AQ58:AY58"/>
    <mergeCell ref="AZ58:BI58"/>
    <mergeCell ref="A59:D59"/>
    <mergeCell ref="E59:AP59"/>
    <mergeCell ref="AQ59:AY59"/>
    <mergeCell ref="AZ59:BI59"/>
    <mergeCell ref="A60:D60"/>
    <mergeCell ref="E60:AP60"/>
    <mergeCell ref="AQ60:AY60"/>
    <mergeCell ref="AZ60:BI60"/>
    <mergeCell ref="A61:D61"/>
    <mergeCell ref="E61:AP61"/>
    <mergeCell ref="AQ61:AY61"/>
    <mergeCell ref="AZ61:BI61"/>
    <mergeCell ref="A62:AP62"/>
    <mergeCell ref="AQ62:AY62"/>
    <mergeCell ref="AZ62:BI62"/>
    <mergeCell ref="A63:AP63"/>
    <mergeCell ref="AQ63:AY63"/>
    <mergeCell ref="AZ63:BI63"/>
    <mergeCell ref="A64:AP64"/>
    <mergeCell ref="AQ64:BI64"/>
    <mergeCell ref="H67:AP67"/>
    <mergeCell ref="H68:AP68"/>
    <mergeCell ref="AQ68:BI69"/>
    <mergeCell ref="H69:AP69"/>
    <mergeCell ref="H70:AP70"/>
    <mergeCell ref="AQ70:AY70"/>
    <mergeCell ref="AZ70:BI70"/>
    <mergeCell ref="H71:BI71"/>
    <mergeCell ref="A72:BI72"/>
    <mergeCell ref="A73:BI73"/>
    <mergeCell ref="A74:BI74"/>
    <mergeCell ref="A75:D75"/>
    <mergeCell ref="E75:AP75"/>
    <mergeCell ref="AQ75:BI75"/>
    <mergeCell ref="A76:AP76"/>
    <mergeCell ref="AQ76:AY76"/>
    <mergeCell ref="AZ76:BI76"/>
    <mergeCell ref="A77:AP77"/>
    <mergeCell ref="AQ77:AY77"/>
    <mergeCell ref="AZ77:BI77"/>
    <mergeCell ref="A78:D78"/>
    <mergeCell ref="E78:AP78"/>
    <mergeCell ref="AQ78:AY78"/>
    <mergeCell ref="AZ78:BI78"/>
    <mergeCell ref="A79:D79"/>
    <mergeCell ref="E79:AP79"/>
    <mergeCell ref="AQ79:AY79"/>
    <mergeCell ref="AZ79:BI79"/>
    <mergeCell ref="A80:D80"/>
    <mergeCell ref="E80:AP80"/>
    <mergeCell ref="AQ80:AY80"/>
    <mergeCell ref="AZ80:BI80"/>
    <mergeCell ref="A81:D81"/>
    <mergeCell ref="E81:AP81"/>
    <mergeCell ref="AQ81:AY81"/>
    <mergeCell ref="AZ81:BI81"/>
    <mergeCell ref="A82:D82"/>
    <mergeCell ref="E82:AP82"/>
    <mergeCell ref="AQ82:AY82"/>
    <mergeCell ref="AZ82:BI82"/>
    <mergeCell ref="A83:D83"/>
    <mergeCell ref="E83:AP83"/>
    <mergeCell ref="AQ83:AY83"/>
    <mergeCell ref="AZ83:BI83"/>
    <mergeCell ref="A84:BI84"/>
    <mergeCell ref="A85:D85"/>
    <mergeCell ref="E85:AP85"/>
    <mergeCell ref="AQ85:AY85"/>
    <mergeCell ref="AZ85:BI85"/>
    <mergeCell ref="A86:D86"/>
    <mergeCell ref="E86:AP86"/>
    <mergeCell ref="AQ86:AY86"/>
    <mergeCell ref="AZ86:BI86"/>
    <mergeCell ref="A87:BI87"/>
    <mergeCell ref="A88:D88"/>
    <mergeCell ref="E88:AP88"/>
    <mergeCell ref="AQ88:AY88"/>
    <mergeCell ref="AZ88:BI88"/>
    <mergeCell ref="A89:D89"/>
    <mergeCell ref="E89:AP89"/>
    <mergeCell ref="AQ89:AY89"/>
    <mergeCell ref="AZ89:BI89"/>
    <mergeCell ref="A90:D90"/>
    <mergeCell ref="E90:AP90"/>
    <mergeCell ref="AQ90:AY90"/>
    <mergeCell ref="AZ90:BI90"/>
    <mergeCell ref="A91:D91"/>
    <mergeCell ref="E91:AP91"/>
    <mergeCell ref="AQ91:AY91"/>
    <mergeCell ref="AZ91:BI91"/>
    <mergeCell ref="A92:D92"/>
    <mergeCell ref="E92:AP92"/>
    <mergeCell ref="AQ92:AY92"/>
    <mergeCell ref="AZ92:BI92"/>
    <mergeCell ref="A93:AP93"/>
    <mergeCell ref="AQ93:AY93"/>
    <mergeCell ref="AZ93:BI93"/>
    <mergeCell ref="A94:AP94"/>
    <mergeCell ref="AQ94:AY94"/>
    <mergeCell ref="AZ94:BI94"/>
    <mergeCell ref="A95:AP95"/>
    <mergeCell ref="AQ95:BI95"/>
  </mergeCells>
  <printOptions headings="false" gridLines="false" gridLinesSet="true" horizontalCentered="false" verticalCentered="false"/>
  <pageMargins left="0.390277777777778" right="0.2" top="0.490277777777778" bottom="0.529861111111111"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8" manualBreakCount="8">
    <brk id="33" man="true" max="16383" min="0"/>
    <brk id="81" man="true" max="16383" min="0"/>
    <brk id="96" man="true" max="16383" min="0"/>
    <brk id="105" man="true" max="16383" min="0"/>
    <brk id="132" man="true" max="16383" min="0"/>
    <brk id="149" man="true" max="16383" min="0"/>
    <brk id="180" man="true" max="16383" min="0"/>
    <brk id="231" man="true" max="16383" min="0"/>
  </rowBreaks>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BI655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
  <cols>
    <col collapsed="false" hidden="false" max="1" min="1" style="0" width="0.8582995951417"/>
    <col collapsed="false" hidden="false" max="7" min="2" style="0" width="1.39271255060729"/>
    <col collapsed="false" hidden="false" max="8" min="8" style="0" width="1.92712550607287"/>
    <col collapsed="false" hidden="false" max="9" min="9" style="0" width="0.8582995951417"/>
    <col collapsed="false" hidden="false" max="11" min="10" style="0" width="1.92712550607287"/>
    <col collapsed="false" hidden="false" max="12" min="12" style="0" width="0.8582995951417"/>
    <col collapsed="false" hidden="false" max="14" min="13" style="0" width="1.92712550607287"/>
    <col collapsed="false" hidden="false" max="15" min="15" style="0" width="0.8582995951417"/>
    <col collapsed="false" hidden="false" max="19" min="16" style="0" width="1.92712550607287"/>
    <col collapsed="false" hidden="false" max="20" min="20" style="0" width="0.8582995951417"/>
    <col collapsed="false" hidden="false" max="24" min="21" style="0" width="1.92712550607287"/>
    <col collapsed="false" hidden="false" max="25" min="25" style="0" width="0.8582995951417"/>
    <col collapsed="false" hidden="false" max="26" min="26" style="0" width="1.92712550607287"/>
    <col collapsed="false" hidden="false" max="27" min="27" style="0" width="0.8582995951417"/>
    <col collapsed="false" hidden="false" max="29" min="28" style="0" width="1.92712550607287"/>
    <col collapsed="false" hidden="false" max="30" min="30" style="0" width="0.8582995951417"/>
    <col collapsed="false" hidden="false" max="35" min="31" style="0" width="1.92712550607287"/>
    <col collapsed="false" hidden="false" max="36" min="36" style="0" width="0.643724696356275"/>
    <col collapsed="false" hidden="false" max="60" min="37" style="0" width="1.39271255060729"/>
    <col collapsed="false" hidden="false" max="61" min="61" style="0" width="0.643724696356275"/>
    <col collapsed="false" hidden="false" max="1025" min="62" style="0" width="8.89068825910931"/>
  </cols>
  <sheetData>
    <row r="1" customFormat="false" ht="15" hidden="false" customHeight="false" outlineLevel="0" collapsed="false">
      <c r="A1" s="194"/>
      <c r="B1" s="194"/>
      <c r="C1" s="194"/>
      <c r="D1" s="194"/>
      <c r="E1" s="194"/>
      <c r="F1" s="194"/>
      <c r="G1" s="194"/>
      <c r="AQ1" s="194"/>
      <c r="AR1" s="194"/>
      <c r="AS1" s="194"/>
      <c r="AT1" s="194"/>
      <c r="AU1" s="194"/>
      <c r="AV1" s="194"/>
      <c r="AW1" s="194"/>
      <c r="AX1" s="194"/>
      <c r="AY1" s="194"/>
      <c r="AZ1" s="194"/>
      <c r="BA1" s="194"/>
      <c r="BB1" s="194"/>
      <c r="BC1" s="194"/>
      <c r="BD1" s="194"/>
      <c r="BE1" s="194"/>
      <c r="BF1" s="194"/>
      <c r="BG1" s="194"/>
      <c r="BH1" s="194"/>
      <c r="BI1" s="194"/>
    </row>
    <row r="2" customFormat="false" ht="15" hidden="false" customHeight="false" outlineLevel="0" collapsed="false">
      <c r="A2" s="194"/>
      <c r="B2" s="194"/>
      <c r="C2" s="194"/>
      <c r="D2" s="194"/>
      <c r="E2" s="194"/>
      <c r="F2" s="194"/>
      <c r="G2" s="194"/>
      <c r="H2" s="260" t="s">
        <v>0</v>
      </c>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520" t="s">
        <v>588</v>
      </c>
      <c r="AR2" s="520"/>
      <c r="AS2" s="520"/>
      <c r="AT2" s="520"/>
      <c r="AU2" s="520"/>
      <c r="AV2" s="520"/>
      <c r="AW2" s="520"/>
      <c r="AX2" s="520"/>
      <c r="AY2" s="520"/>
      <c r="AZ2" s="520"/>
      <c r="BA2" s="520"/>
      <c r="BB2" s="520"/>
      <c r="BC2" s="520"/>
      <c r="BD2" s="520"/>
      <c r="BE2" s="520"/>
      <c r="BF2" s="520"/>
      <c r="BG2" s="520"/>
      <c r="BH2" s="520"/>
      <c r="BI2" s="520"/>
    </row>
    <row r="3" customFormat="false" ht="15" hidden="false" customHeight="false" outlineLevel="0" collapsed="false">
      <c r="A3" s="194"/>
      <c r="B3" s="194"/>
      <c r="C3" s="194"/>
      <c r="D3" s="194"/>
      <c r="E3" s="194"/>
      <c r="F3" s="194"/>
      <c r="G3" s="194"/>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520"/>
      <c r="AR3" s="520"/>
      <c r="AS3" s="520"/>
      <c r="AT3" s="520"/>
      <c r="AU3" s="520"/>
      <c r="AV3" s="520"/>
      <c r="AW3" s="520"/>
      <c r="AX3" s="520"/>
      <c r="AY3" s="520"/>
      <c r="AZ3" s="520"/>
      <c r="BA3" s="520"/>
      <c r="BB3" s="520"/>
      <c r="BC3" s="520"/>
      <c r="BD3" s="520"/>
      <c r="BE3" s="520"/>
      <c r="BF3" s="520"/>
      <c r="BG3" s="520"/>
      <c r="BH3" s="520"/>
      <c r="BI3" s="520"/>
    </row>
    <row r="4" customFormat="false" ht="15" hidden="false" customHeight="false" outlineLevel="0" collapsed="false">
      <c r="A4" s="194"/>
      <c r="B4" s="194"/>
      <c r="C4" s="194"/>
      <c r="D4" s="194"/>
      <c r="E4" s="194"/>
      <c r="F4" s="194"/>
      <c r="G4" s="194"/>
      <c r="H4" s="260" t="s">
        <v>1</v>
      </c>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198"/>
      <c r="AR4" s="198"/>
      <c r="AS4" s="198"/>
      <c r="AT4" s="198"/>
      <c r="AU4" s="198"/>
      <c r="AV4" s="198"/>
      <c r="AW4" s="198"/>
      <c r="AX4" s="198"/>
      <c r="AY4" s="198"/>
      <c r="AZ4" s="262" t="s">
        <v>583</v>
      </c>
      <c r="BA4" s="262"/>
      <c r="BB4" s="262"/>
      <c r="BC4" s="262"/>
      <c r="BD4" s="262"/>
      <c r="BE4" s="262"/>
      <c r="BF4" s="262"/>
      <c r="BG4" s="262"/>
      <c r="BH4" s="262"/>
      <c r="BI4" s="262"/>
    </row>
    <row r="5" customFormat="false" ht="18.75" hidden="false" customHeight="false" outlineLevel="0" collapsed="false">
      <c r="A5" s="194"/>
      <c r="B5" s="194"/>
      <c r="C5" s="194"/>
      <c r="D5" s="194"/>
      <c r="E5" s="194"/>
      <c r="F5" s="194"/>
      <c r="G5" s="194"/>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row>
    <row r="6" customFormat="false" ht="15" hidden="false" customHeight="false" outlineLevel="0" collapsed="false">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row>
    <row r="7" customFormat="false" ht="15" hidden="false" customHeight="false" outlineLevel="0" collapsed="false">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row>
    <row r="8" customFormat="false" ht="15" hidden="false" customHeight="false" outlineLevel="0" collapsed="false">
      <c r="A8" s="264" t="s">
        <v>240</v>
      </c>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row>
    <row r="9" customFormat="false" ht="15" hidden="false" customHeight="true" outlineLevel="0" collapsed="false">
      <c r="A9" s="358" t="s">
        <v>382</v>
      </c>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row>
    <row r="10" customFormat="false" ht="28.5" hidden="false" customHeight="true" outlineLevel="0" collapsed="false">
      <c r="A10" s="339" t="s">
        <v>241</v>
      </c>
      <c r="B10" s="339"/>
      <c r="C10" s="339"/>
      <c r="D10" s="339"/>
      <c r="E10" s="227" t="s">
        <v>242</v>
      </c>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05" t="s">
        <v>243</v>
      </c>
      <c r="AR10" s="205"/>
      <c r="AS10" s="205"/>
      <c r="AT10" s="205"/>
      <c r="AU10" s="205"/>
      <c r="AV10" s="205"/>
      <c r="AW10" s="205"/>
      <c r="AX10" s="205"/>
      <c r="AY10" s="205"/>
      <c r="AZ10" s="184" t="s">
        <v>244</v>
      </c>
      <c r="BA10" s="184"/>
      <c r="BB10" s="184"/>
      <c r="BC10" s="184"/>
      <c r="BD10" s="184"/>
      <c r="BE10" s="184"/>
      <c r="BF10" s="184"/>
      <c r="BG10" s="184"/>
      <c r="BH10" s="184"/>
      <c r="BI10" s="184"/>
    </row>
    <row r="11" customFormat="false" ht="15" hidden="false" customHeight="false" outlineLevel="0" collapsed="false">
      <c r="A11" s="340" t="n">
        <v>1</v>
      </c>
      <c r="B11" s="340"/>
      <c r="C11" s="340"/>
      <c r="D11" s="340"/>
      <c r="E11" s="341" t="s">
        <v>383</v>
      </c>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236"/>
      <c r="AR11" s="236"/>
      <c r="AS11" s="236"/>
      <c r="AT11" s="236"/>
      <c r="AU11" s="236"/>
      <c r="AV11" s="236"/>
      <c r="AW11" s="236"/>
      <c r="AX11" s="236"/>
      <c r="AY11" s="236"/>
      <c r="AZ11" s="342"/>
      <c r="BA11" s="342"/>
      <c r="BB11" s="342"/>
      <c r="BC11" s="342"/>
      <c r="BD11" s="342"/>
      <c r="BE11" s="342"/>
      <c r="BF11" s="342"/>
      <c r="BG11" s="342"/>
      <c r="BH11" s="342"/>
      <c r="BI11" s="342"/>
    </row>
    <row r="12" customFormat="false" ht="15" hidden="false" customHeight="false" outlineLevel="0" collapsed="false">
      <c r="A12" s="340" t="n">
        <v>2</v>
      </c>
      <c r="B12" s="340"/>
      <c r="C12" s="340"/>
      <c r="D12" s="340"/>
      <c r="E12" s="341" t="s">
        <v>384</v>
      </c>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236"/>
      <c r="AR12" s="236"/>
      <c r="AS12" s="236"/>
      <c r="AT12" s="236"/>
      <c r="AU12" s="236"/>
      <c r="AV12" s="236"/>
      <c r="AW12" s="236"/>
      <c r="AX12" s="236"/>
      <c r="AY12" s="236"/>
      <c r="AZ12" s="342"/>
      <c r="BA12" s="342"/>
      <c r="BB12" s="342"/>
      <c r="BC12" s="342"/>
      <c r="BD12" s="342"/>
      <c r="BE12" s="342"/>
      <c r="BF12" s="342"/>
      <c r="BG12" s="342"/>
      <c r="BH12" s="342"/>
      <c r="BI12" s="342"/>
    </row>
    <row r="13" customFormat="false" ht="15" hidden="false" customHeight="false" outlineLevel="0" collapsed="false">
      <c r="A13" s="340" t="n">
        <v>3</v>
      </c>
      <c r="B13" s="340"/>
      <c r="C13" s="340"/>
      <c r="D13" s="340"/>
      <c r="E13" s="341" t="s">
        <v>385</v>
      </c>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236"/>
      <c r="AR13" s="236"/>
      <c r="AS13" s="236"/>
      <c r="AT13" s="236"/>
      <c r="AU13" s="236"/>
      <c r="AV13" s="236"/>
      <c r="AW13" s="236"/>
      <c r="AX13" s="236"/>
      <c r="AY13" s="236"/>
      <c r="AZ13" s="342"/>
      <c r="BA13" s="342"/>
      <c r="BB13" s="342"/>
      <c r="BC13" s="342"/>
      <c r="BD13" s="342"/>
      <c r="BE13" s="342"/>
      <c r="BF13" s="342"/>
      <c r="BG13" s="342"/>
      <c r="BH13" s="342"/>
      <c r="BI13" s="342"/>
    </row>
    <row r="14" customFormat="false" ht="15" hidden="false" customHeight="false" outlineLevel="0" collapsed="false">
      <c r="A14" s="340" t="n">
        <v>4</v>
      </c>
      <c r="B14" s="340"/>
      <c r="C14" s="340"/>
      <c r="D14" s="340"/>
      <c r="E14" s="341" t="s">
        <v>386</v>
      </c>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236"/>
      <c r="AR14" s="236"/>
      <c r="AS14" s="236"/>
      <c r="AT14" s="236"/>
      <c r="AU14" s="236"/>
      <c r="AV14" s="236"/>
      <c r="AW14" s="236"/>
      <c r="AX14" s="236"/>
      <c r="AY14" s="236"/>
      <c r="AZ14" s="342"/>
      <c r="BA14" s="342"/>
      <c r="BB14" s="342"/>
      <c r="BC14" s="342"/>
      <c r="BD14" s="342"/>
      <c r="BE14" s="342"/>
      <c r="BF14" s="342"/>
      <c r="BG14" s="342"/>
      <c r="BH14" s="342"/>
      <c r="BI14" s="342"/>
    </row>
    <row r="15" customFormat="false" ht="15" hidden="false" customHeight="false" outlineLevel="0" collapsed="false">
      <c r="A15" s="340" t="n">
        <v>5</v>
      </c>
      <c r="B15" s="340"/>
      <c r="C15" s="340"/>
      <c r="D15" s="340"/>
      <c r="E15" s="341" t="s">
        <v>387</v>
      </c>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236"/>
      <c r="AR15" s="236"/>
      <c r="AS15" s="236"/>
      <c r="AT15" s="236"/>
      <c r="AU15" s="236"/>
      <c r="AV15" s="236"/>
      <c r="AW15" s="236"/>
      <c r="AX15" s="236"/>
      <c r="AY15" s="236"/>
      <c r="AZ15" s="342"/>
      <c r="BA15" s="342"/>
      <c r="BB15" s="342"/>
      <c r="BC15" s="342"/>
      <c r="BD15" s="342"/>
      <c r="BE15" s="342"/>
      <c r="BF15" s="342"/>
      <c r="BG15" s="342"/>
      <c r="BH15" s="342"/>
      <c r="BI15" s="342"/>
    </row>
    <row r="16" customFormat="false" ht="15" hidden="false" customHeight="false" outlineLevel="0" collapsed="false">
      <c r="A16" s="340" t="n">
        <v>6</v>
      </c>
      <c r="B16" s="340"/>
      <c r="C16" s="340"/>
      <c r="D16" s="340"/>
      <c r="E16" s="341" t="s">
        <v>388</v>
      </c>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236"/>
      <c r="AR16" s="236"/>
      <c r="AS16" s="236"/>
      <c r="AT16" s="236"/>
      <c r="AU16" s="236"/>
      <c r="AV16" s="236"/>
      <c r="AW16" s="236"/>
      <c r="AX16" s="236"/>
      <c r="AY16" s="236"/>
      <c r="AZ16" s="342"/>
      <c r="BA16" s="342"/>
      <c r="BB16" s="342"/>
      <c r="BC16" s="342"/>
      <c r="BD16" s="342"/>
      <c r="BE16" s="342"/>
      <c r="BF16" s="342"/>
      <c r="BG16" s="342"/>
      <c r="BH16" s="342"/>
      <c r="BI16" s="342"/>
    </row>
    <row r="17" customFormat="false" ht="15" hidden="false" customHeight="false" outlineLevel="0" collapsed="false">
      <c r="A17" s="340" t="n">
        <v>7</v>
      </c>
      <c r="B17" s="340"/>
      <c r="C17" s="340"/>
      <c r="D17" s="340"/>
      <c r="E17" s="341" t="s">
        <v>389</v>
      </c>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236"/>
      <c r="AR17" s="236"/>
      <c r="AS17" s="236"/>
      <c r="AT17" s="236"/>
      <c r="AU17" s="236"/>
      <c r="AV17" s="236"/>
      <c r="AW17" s="236"/>
      <c r="AX17" s="236"/>
      <c r="AY17" s="236"/>
      <c r="AZ17" s="342"/>
      <c r="BA17" s="342"/>
      <c r="BB17" s="342"/>
      <c r="BC17" s="342"/>
      <c r="BD17" s="342"/>
      <c r="BE17" s="342"/>
      <c r="BF17" s="342"/>
      <c r="BG17" s="342"/>
      <c r="BH17" s="342"/>
      <c r="BI17" s="342"/>
    </row>
    <row r="18" customFormat="false" ht="15" hidden="false" customHeight="false" outlineLevel="0" collapsed="false">
      <c r="A18" s="340" t="n">
        <v>8</v>
      </c>
      <c r="B18" s="340"/>
      <c r="C18" s="340"/>
      <c r="D18" s="340"/>
      <c r="E18" s="341" t="s">
        <v>390</v>
      </c>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c r="AG18" s="341"/>
      <c r="AH18" s="341"/>
      <c r="AI18" s="341"/>
      <c r="AJ18" s="341"/>
      <c r="AK18" s="341"/>
      <c r="AL18" s="341"/>
      <c r="AM18" s="341"/>
      <c r="AN18" s="341"/>
      <c r="AO18" s="341"/>
      <c r="AP18" s="341"/>
      <c r="AQ18" s="236"/>
      <c r="AR18" s="236"/>
      <c r="AS18" s="236"/>
      <c r="AT18" s="236"/>
      <c r="AU18" s="236"/>
      <c r="AV18" s="236"/>
      <c r="AW18" s="236"/>
      <c r="AX18" s="236"/>
      <c r="AY18" s="236"/>
      <c r="AZ18" s="342"/>
      <c r="BA18" s="342"/>
      <c r="BB18" s="342"/>
      <c r="BC18" s="342"/>
      <c r="BD18" s="342"/>
      <c r="BE18" s="342"/>
      <c r="BF18" s="342"/>
      <c r="BG18" s="342"/>
      <c r="BH18" s="342"/>
      <c r="BI18" s="342"/>
    </row>
    <row r="19" customFormat="false" ht="15" hidden="false" customHeight="false" outlineLevel="0" collapsed="false">
      <c r="A19" s="343"/>
      <c r="B19" s="343"/>
      <c r="C19" s="343"/>
      <c r="D19" s="343"/>
      <c r="E19" s="344" t="s">
        <v>275</v>
      </c>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208" t="n">
        <f aca="false">SUM(AQ11:AY18)</f>
        <v>0</v>
      </c>
      <c r="AR19" s="208"/>
      <c r="AS19" s="208"/>
      <c r="AT19" s="208"/>
      <c r="AU19" s="208"/>
      <c r="AV19" s="208"/>
      <c r="AW19" s="208"/>
      <c r="AX19" s="208"/>
      <c r="AY19" s="208"/>
      <c r="AZ19" s="345" t="n">
        <f aca="false">SUM(AZ11:BI18)</f>
        <v>0</v>
      </c>
      <c r="BA19" s="345"/>
      <c r="BB19" s="345"/>
      <c r="BC19" s="345"/>
      <c r="BD19" s="345"/>
      <c r="BE19" s="345"/>
      <c r="BF19" s="345"/>
      <c r="BG19" s="345"/>
      <c r="BH19" s="345"/>
      <c r="BI19" s="345"/>
    </row>
    <row r="20" customFormat="false" ht="15" hidden="false" customHeight="false" outlineLevel="0" collapsed="false">
      <c r="A20" s="343"/>
      <c r="B20" s="343"/>
      <c r="C20" s="343"/>
      <c r="D20" s="343"/>
      <c r="E20" s="344" t="s">
        <v>391</v>
      </c>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236"/>
      <c r="AR20" s="236"/>
      <c r="AS20" s="236"/>
      <c r="AT20" s="236"/>
      <c r="AU20" s="236"/>
      <c r="AV20" s="236"/>
      <c r="AW20" s="236"/>
      <c r="AX20" s="236"/>
      <c r="AY20" s="236"/>
      <c r="AZ20" s="342"/>
      <c r="BA20" s="342"/>
      <c r="BB20" s="342"/>
      <c r="BC20" s="342"/>
      <c r="BD20" s="342"/>
      <c r="BE20" s="342"/>
      <c r="BF20" s="342"/>
      <c r="BG20" s="342"/>
      <c r="BH20" s="342"/>
      <c r="BI20" s="342"/>
    </row>
    <row r="21" customFormat="false" ht="15" hidden="false" customHeight="false" outlineLevel="0" collapsed="false">
      <c r="A21" s="346" t="s">
        <v>392</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c r="AF21" s="346"/>
      <c r="AG21" s="346"/>
      <c r="AH21" s="346"/>
      <c r="AI21" s="346"/>
      <c r="AJ21" s="346"/>
      <c r="AK21" s="346"/>
      <c r="AL21" s="346"/>
      <c r="AM21" s="346"/>
      <c r="AN21" s="346"/>
      <c r="AO21" s="346"/>
      <c r="AP21" s="346"/>
      <c r="AQ21" s="205" t="n">
        <f aca="false">AQ19+AZ19+AQ20+AZ20</f>
        <v>0</v>
      </c>
      <c r="AR21" s="205"/>
      <c r="AS21" s="205"/>
      <c r="AT21" s="205"/>
      <c r="AU21" s="205"/>
      <c r="AV21" s="205"/>
      <c r="AW21" s="205"/>
      <c r="AX21" s="205"/>
      <c r="AY21" s="205"/>
      <c r="AZ21" s="205"/>
      <c r="BA21" s="205"/>
      <c r="BB21" s="205"/>
      <c r="BC21" s="205"/>
      <c r="BD21" s="205"/>
      <c r="BE21" s="205"/>
      <c r="BF21" s="205"/>
      <c r="BG21" s="205"/>
      <c r="BH21" s="205"/>
      <c r="BI21" s="205"/>
    </row>
    <row r="22" customFormat="false" ht="15" hidden="false" customHeight="false" outlineLevel="0" collapsed="false">
      <c r="A22" s="339"/>
      <c r="B22" s="339"/>
      <c r="C22" s="339"/>
      <c r="D22" s="339"/>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347"/>
      <c r="AR22" s="347"/>
      <c r="AS22" s="347"/>
      <c r="AT22" s="347"/>
      <c r="AU22" s="347"/>
      <c r="AV22" s="347"/>
      <c r="AW22" s="347"/>
      <c r="AX22" s="347"/>
      <c r="AY22" s="347"/>
      <c r="AZ22" s="348"/>
      <c r="BA22" s="348"/>
      <c r="BB22" s="348"/>
      <c r="BC22" s="348"/>
      <c r="BD22" s="348"/>
      <c r="BE22" s="348"/>
      <c r="BF22" s="348"/>
      <c r="BG22" s="348"/>
      <c r="BH22" s="348"/>
      <c r="BI22" s="348"/>
    </row>
    <row r="23" customFormat="false" ht="15.75" hidden="false" customHeight="false" outlineLevel="0" collapsed="false">
      <c r="A23" s="358" t="s">
        <v>393</v>
      </c>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row>
    <row r="24" customFormat="false" ht="26.25" hidden="false" customHeight="true" outlineLevel="0" collapsed="false">
      <c r="A24" s="339" t="s">
        <v>241</v>
      </c>
      <c r="B24" s="339"/>
      <c r="C24" s="339"/>
      <c r="D24" s="339"/>
      <c r="E24" s="227" t="s">
        <v>242</v>
      </c>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05" t="s">
        <v>243</v>
      </c>
      <c r="AR24" s="205"/>
      <c r="AS24" s="205"/>
      <c r="AT24" s="205"/>
      <c r="AU24" s="205"/>
      <c r="AV24" s="205"/>
      <c r="AW24" s="205"/>
      <c r="AX24" s="205"/>
      <c r="AY24" s="205"/>
      <c r="AZ24" s="184" t="s">
        <v>244</v>
      </c>
      <c r="BA24" s="184"/>
      <c r="BB24" s="184"/>
      <c r="BC24" s="184"/>
      <c r="BD24" s="184"/>
      <c r="BE24" s="184"/>
      <c r="BF24" s="184"/>
      <c r="BG24" s="184"/>
      <c r="BH24" s="184"/>
      <c r="BI24" s="184"/>
    </row>
    <row r="25" customFormat="false" ht="16.5" hidden="false" customHeight="true" outlineLevel="0" collapsed="false">
      <c r="A25" s="349"/>
      <c r="B25" s="349"/>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row>
    <row r="26" customFormat="false" ht="15" hidden="false" customHeight="true" outlineLevel="0" collapsed="false">
      <c r="A26" s="350" t="s">
        <v>394</v>
      </c>
      <c r="B26" s="350"/>
      <c r="C26" s="350"/>
      <c r="D26" s="350"/>
      <c r="E26" s="351" t="s">
        <v>395</v>
      </c>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208" t="n">
        <f aca="false">SUM(AQ27:AY28)</f>
        <v>0</v>
      </c>
      <c r="AR26" s="208"/>
      <c r="AS26" s="208"/>
      <c r="AT26" s="208"/>
      <c r="AU26" s="208"/>
      <c r="AV26" s="208"/>
      <c r="AW26" s="208"/>
      <c r="AX26" s="208"/>
      <c r="AY26" s="208"/>
      <c r="AZ26" s="345" t="n">
        <f aca="false">SUM(AZ27:BI28)</f>
        <v>0</v>
      </c>
      <c r="BA26" s="345"/>
      <c r="BB26" s="345"/>
      <c r="BC26" s="345"/>
      <c r="BD26" s="345"/>
      <c r="BE26" s="345"/>
      <c r="BF26" s="345"/>
      <c r="BG26" s="345"/>
      <c r="BH26" s="345"/>
      <c r="BI26" s="345"/>
    </row>
    <row r="27" customFormat="false" ht="15" hidden="false" customHeight="true" outlineLevel="0" collapsed="false">
      <c r="A27" s="352" t="s">
        <v>396</v>
      </c>
      <c r="B27" s="352"/>
      <c r="C27" s="352"/>
      <c r="D27" s="352"/>
      <c r="E27" s="353" t="s">
        <v>397</v>
      </c>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236"/>
      <c r="AR27" s="236"/>
      <c r="AS27" s="236"/>
      <c r="AT27" s="236"/>
      <c r="AU27" s="236"/>
      <c r="AV27" s="236"/>
      <c r="AW27" s="236"/>
      <c r="AX27" s="236"/>
      <c r="AY27" s="236"/>
      <c r="AZ27" s="342"/>
      <c r="BA27" s="342"/>
      <c r="BB27" s="342"/>
      <c r="BC27" s="342"/>
      <c r="BD27" s="342"/>
      <c r="BE27" s="342"/>
      <c r="BF27" s="342"/>
      <c r="BG27" s="342"/>
      <c r="BH27" s="342"/>
      <c r="BI27" s="342"/>
    </row>
    <row r="28" customFormat="false" ht="15" hidden="false" customHeight="true" outlineLevel="0" collapsed="false">
      <c r="A28" s="352" t="s">
        <v>398</v>
      </c>
      <c r="B28" s="352"/>
      <c r="C28" s="352"/>
      <c r="D28" s="352"/>
      <c r="E28" s="353" t="s">
        <v>399</v>
      </c>
      <c r="F28" s="353"/>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236"/>
      <c r="AR28" s="236"/>
      <c r="AS28" s="236"/>
      <c r="AT28" s="236"/>
      <c r="AU28" s="236"/>
      <c r="AV28" s="236"/>
      <c r="AW28" s="236"/>
      <c r="AX28" s="236"/>
      <c r="AY28" s="236"/>
      <c r="AZ28" s="342"/>
      <c r="BA28" s="342"/>
      <c r="BB28" s="342"/>
      <c r="BC28" s="342"/>
      <c r="BD28" s="342"/>
      <c r="BE28" s="342"/>
      <c r="BF28" s="342"/>
      <c r="BG28" s="342"/>
      <c r="BH28" s="342"/>
      <c r="BI28" s="342"/>
    </row>
    <row r="29" customFormat="false" ht="15" hidden="false" customHeight="true" outlineLevel="0" collapsed="false">
      <c r="A29" s="350" t="s">
        <v>400</v>
      </c>
      <c r="B29" s="350"/>
      <c r="C29" s="350"/>
      <c r="D29" s="350"/>
      <c r="E29" s="351" t="s">
        <v>401</v>
      </c>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208" t="n">
        <f aca="false">SUM(AQ31:AY34)</f>
        <v>0</v>
      </c>
      <c r="AR29" s="208"/>
      <c r="AS29" s="208"/>
      <c r="AT29" s="208"/>
      <c r="AU29" s="208"/>
      <c r="AV29" s="208"/>
      <c r="AW29" s="208"/>
      <c r="AX29" s="208"/>
      <c r="AY29" s="208"/>
      <c r="AZ29" s="345" t="n">
        <f aca="false">SUM(AZ30:BI36)</f>
        <v>0</v>
      </c>
      <c r="BA29" s="345"/>
      <c r="BB29" s="345"/>
      <c r="BC29" s="345"/>
      <c r="BD29" s="345"/>
      <c r="BE29" s="345"/>
      <c r="BF29" s="345"/>
      <c r="BG29" s="345"/>
      <c r="BH29" s="345"/>
      <c r="BI29" s="345"/>
    </row>
    <row r="30" customFormat="false" ht="15" hidden="false" customHeight="true" outlineLevel="0" collapsed="false">
      <c r="A30" s="354"/>
      <c r="B30" s="354"/>
      <c r="C30" s="354"/>
      <c r="D30" s="354"/>
      <c r="E30" s="353" t="s">
        <v>402</v>
      </c>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232"/>
      <c r="AR30" s="232"/>
      <c r="AS30" s="232"/>
      <c r="AT30" s="232"/>
      <c r="AU30" s="232"/>
      <c r="AV30" s="232"/>
      <c r="AW30" s="232"/>
      <c r="AX30" s="232"/>
      <c r="AY30" s="232"/>
      <c r="AZ30" s="342"/>
      <c r="BA30" s="342"/>
      <c r="BB30" s="342"/>
      <c r="BC30" s="342"/>
      <c r="BD30" s="342"/>
      <c r="BE30" s="342"/>
      <c r="BF30" s="342"/>
      <c r="BG30" s="342"/>
      <c r="BH30" s="342"/>
      <c r="BI30" s="342"/>
    </row>
    <row r="31" customFormat="false" ht="24.75" hidden="false" customHeight="true" outlineLevel="0" collapsed="false">
      <c r="A31" s="354"/>
      <c r="B31" s="354"/>
      <c r="C31" s="354"/>
      <c r="D31" s="354"/>
      <c r="E31" s="353" t="s">
        <v>403</v>
      </c>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236"/>
      <c r="AR31" s="236"/>
      <c r="AS31" s="236"/>
      <c r="AT31" s="236"/>
      <c r="AU31" s="236"/>
      <c r="AV31" s="236"/>
      <c r="AW31" s="236"/>
      <c r="AX31" s="236"/>
      <c r="AY31" s="236"/>
      <c r="AZ31" s="342"/>
      <c r="BA31" s="342"/>
      <c r="BB31" s="342"/>
      <c r="BC31" s="342"/>
      <c r="BD31" s="342"/>
      <c r="BE31" s="342"/>
      <c r="BF31" s="342"/>
      <c r="BG31" s="342"/>
      <c r="BH31" s="342"/>
      <c r="BI31" s="342"/>
    </row>
    <row r="32" customFormat="false" ht="24.75" hidden="false" customHeight="true" outlineLevel="0" collapsed="false">
      <c r="A32" s="354"/>
      <c r="B32" s="354"/>
      <c r="C32" s="354"/>
      <c r="D32" s="354"/>
      <c r="E32" s="353" t="s">
        <v>404</v>
      </c>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236"/>
      <c r="AR32" s="236"/>
      <c r="AS32" s="236"/>
      <c r="AT32" s="236"/>
      <c r="AU32" s="236"/>
      <c r="AV32" s="236"/>
      <c r="AW32" s="236"/>
      <c r="AX32" s="236"/>
      <c r="AY32" s="236"/>
      <c r="AZ32" s="342"/>
      <c r="BA32" s="342"/>
      <c r="BB32" s="342"/>
      <c r="BC32" s="342"/>
      <c r="BD32" s="342"/>
      <c r="BE32" s="342"/>
      <c r="BF32" s="342"/>
      <c r="BG32" s="342"/>
      <c r="BH32" s="342"/>
      <c r="BI32" s="342"/>
    </row>
    <row r="33" customFormat="false" ht="18" hidden="false" customHeight="true" outlineLevel="0" collapsed="false">
      <c r="A33" s="354"/>
      <c r="B33" s="354"/>
      <c r="C33" s="354"/>
      <c r="D33" s="354"/>
      <c r="E33" s="353" t="s">
        <v>405</v>
      </c>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236"/>
      <c r="AR33" s="236"/>
      <c r="AS33" s="236"/>
      <c r="AT33" s="236"/>
      <c r="AU33" s="236"/>
      <c r="AV33" s="236"/>
      <c r="AW33" s="236"/>
      <c r="AX33" s="236"/>
      <c r="AY33" s="236"/>
      <c r="AZ33" s="342"/>
      <c r="BA33" s="342"/>
      <c r="BB33" s="342"/>
      <c r="BC33" s="342"/>
      <c r="BD33" s="342"/>
      <c r="BE33" s="342"/>
      <c r="BF33" s="342"/>
      <c r="BG33" s="342"/>
      <c r="BH33" s="342"/>
      <c r="BI33" s="342"/>
    </row>
    <row r="34" customFormat="false" ht="18" hidden="false" customHeight="true" outlineLevel="0" collapsed="false">
      <c r="A34" s="354"/>
      <c r="B34" s="354"/>
      <c r="C34" s="354"/>
      <c r="D34" s="354"/>
      <c r="E34" s="353" t="s">
        <v>406</v>
      </c>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236"/>
      <c r="AR34" s="236"/>
      <c r="AS34" s="236"/>
      <c r="AT34" s="236"/>
      <c r="AU34" s="236"/>
      <c r="AV34" s="236"/>
      <c r="AW34" s="236"/>
      <c r="AX34" s="236"/>
      <c r="AY34" s="236"/>
      <c r="AZ34" s="342"/>
      <c r="BA34" s="342"/>
      <c r="BB34" s="342"/>
      <c r="BC34" s="342"/>
      <c r="BD34" s="342"/>
      <c r="BE34" s="342"/>
      <c r="BF34" s="342"/>
      <c r="BG34" s="342"/>
      <c r="BH34" s="342"/>
      <c r="BI34" s="342"/>
    </row>
    <row r="35" customFormat="false" ht="15" hidden="false" customHeight="true" outlineLevel="0" collapsed="false">
      <c r="A35" s="354"/>
      <c r="B35" s="354"/>
      <c r="C35" s="354"/>
      <c r="D35" s="354"/>
      <c r="E35" s="353" t="s">
        <v>407</v>
      </c>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232"/>
      <c r="AR35" s="232"/>
      <c r="AS35" s="232"/>
      <c r="AT35" s="232"/>
      <c r="AU35" s="232"/>
      <c r="AV35" s="232"/>
      <c r="AW35" s="232"/>
      <c r="AX35" s="232"/>
      <c r="AY35" s="232"/>
      <c r="AZ35" s="342"/>
      <c r="BA35" s="342"/>
      <c r="BB35" s="342"/>
      <c r="BC35" s="342"/>
      <c r="BD35" s="342"/>
      <c r="BE35" s="342"/>
      <c r="BF35" s="342"/>
      <c r="BG35" s="342"/>
      <c r="BH35" s="342"/>
      <c r="BI35" s="342"/>
    </row>
    <row r="36" customFormat="false" ht="15" hidden="false" customHeight="true" outlineLevel="0" collapsed="false">
      <c r="A36" s="350" t="s">
        <v>408</v>
      </c>
      <c r="B36" s="350"/>
      <c r="C36" s="350"/>
      <c r="D36" s="350"/>
      <c r="E36" s="351" t="s">
        <v>409</v>
      </c>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232"/>
      <c r="AR36" s="232"/>
      <c r="AS36" s="232"/>
      <c r="AT36" s="232"/>
      <c r="AU36" s="232"/>
      <c r="AV36" s="232"/>
      <c r="AW36" s="232"/>
      <c r="AX36" s="232"/>
      <c r="AY36" s="232"/>
      <c r="AZ36" s="355"/>
      <c r="BA36" s="355"/>
      <c r="BB36" s="355"/>
      <c r="BC36" s="355"/>
      <c r="BD36" s="355"/>
      <c r="BE36" s="355"/>
      <c r="BF36" s="355"/>
      <c r="BG36" s="355"/>
      <c r="BH36" s="355"/>
      <c r="BI36" s="355"/>
    </row>
    <row r="37" customFormat="false" ht="20.25" hidden="false" customHeight="true" outlineLevel="0" collapsed="false">
      <c r="A37" s="356"/>
      <c r="B37" s="356"/>
      <c r="C37" s="356"/>
      <c r="D37" s="356"/>
      <c r="E37" s="357" t="s">
        <v>410</v>
      </c>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208" t="n">
        <f aca="false">AQ26+AQ29</f>
        <v>0</v>
      </c>
      <c r="AR37" s="208"/>
      <c r="AS37" s="208"/>
      <c r="AT37" s="208"/>
      <c r="AU37" s="208"/>
      <c r="AV37" s="208"/>
      <c r="AW37" s="208"/>
      <c r="AX37" s="208"/>
      <c r="AY37" s="208"/>
      <c r="AZ37" s="345" t="n">
        <f aca="false">AZ26+AZ29+AZ36</f>
        <v>0</v>
      </c>
      <c r="BA37" s="345"/>
      <c r="BB37" s="345"/>
      <c r="BC37" s="345"/>
      <c r="BD37" s="345"/>
      <c r="BE37" s="345"/>
      <c r="BF37" s="345"/>
      <c r="BG37" s="345"/>
      <c r="BH37" s="345"/>
      <c r="BI37" s="345"/>
    </row>
    <row r="38" customFormat="false" ht="20.25" hidden="false" customHeight="true" outlineLevel="0" collapsed="false">
      <c r="A38" s="356"/>
      <c r="B38" s="356"/>
      <c r="C38" s="356"/>
      <c r="D38" s="356"/>
      <c r="E38" s="357" t="s">
        <v>411</v>
      </c>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236"/>
      <c r="AR38" s="236"/>
      <c r="AS38" s="236"/>
      <c r="AT38" s="236"/>
      <c r="AU38" s="236"/>
      <c r="AV38" s="236"/>
      <c r="AW38" s="236"/>
      <c r="AX38" s="236"/>
      <c r="AY38" s="236"/>
      <c r="AZ38" s="342"/>
      <c r="BA38" s="342"/>
      <c r="BB38" s="342"/>
      <c r="BC38" s="342"/>
      <c r="BD38" s="342"/>
      <c r="BE38" s="342"/>
      <c r="BF38" s="342"/>
      <c r="BG38" s="342"/>
      <c r="BH38" s="342"/>
      <c r="BI38" s="342"/>
    </row>
    <row r="39" customFormat="false" ht="20.25" hidden="false" customHeight="true" outlineLevel="0" collapsed="false">
      <c r="A39" s="356"/>
      <c r="B39" s="356"/>
      <c r="C39" s="356"/>
      <c r="D39" s="356"/>
      <c r="E39" s="357" t="s">
        <v>412</v>
      </c>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219" t="n">
        <f aca="false">AQ37+AZ37+AQ38+AZ38</f>
        <v>0</v>
      </c>
      <c r="AR39" s="219"/>
      <c r="AS39" s="219"/>
      <c r="AT39" s="219"/>
      <c r="AU39" s="219"/>
      <c r="AV39" s="219"/>
      <c r="AW39" s="219"/>
      <c r="AX39" s="219"/>
      <c r="AY39" s="219"/>
      <c r="AZ39" s="219"/>
      <c r="BA39" s="219"/>
      <c r="BB39" s="219"/>
      <c r="BC39" s="219"/>
      <c r="BD39" s="219"/>
      <c r="BE39" s="219"/>
      <c r="BF39" s="219"/>
      <c r="BG39" s="219"/>
      <c r="BH39" s="219"/>
      <c r="BI39" s="219"/>
    </row>
    <row r="40" customFormat="false" ht="15" hidden="false" customHeight="false" outlineLevel="0" collapsed="false">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row>
    <row r="41" customFormat="false" ht="15" hidden="false" customHeight="false" outlineLevel="0" collapsed="false">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row>
    <row r="42" s="64" customFormat="true" ht="22.5" hidden="false" customHeight="true" outlineLevel="0" collapsed="false">
      <c r="A42" s="194"/>
      <c r="B42" s="194"/>
      <c r="C42" s="194"/>
      <c r="D42" s="194"/>
      <c r="E42" s="194"/>
      <c r="F42" s="194"/>
      <c r="G42" s="194"/>
      <c r="AQ42" s="194"/>
      <c r="AR42" s="194"/>
      <c r="AS42" s="194"/>
      <c r="AT42" s="194"/>
      <c r="AU42" s="194"/>
      <c r="AV42" s="194"/>
      <c r="AW42" s="194"/>
      <c r="AX42" s="194"/>
      <c r="AY42" s="194"/>
      <c r="AZ42" s="194"/>
      <c r="BA42" s="194"/>
      <c r="BB42" s="194"/>
      <c r="BC42" s="194"/>
      <c r="BD42" s="194"/>
      <c r="BE42" s="194"/>
      <c r="BF42" s="194"/>
      <c r="BG42" s="194"/>
      <c r="BH42" s="194"/>
      <c r="BI42" s="194"/>
    </row>
    <row r="43" customFormat="false" ht="12.75" hidden="false" customHeight="true" outlineLevel="0" collapsed="false">
      <c r="A43" s="194"/>
      <c r="B43" s="194"/>
      <c r="C43" s="194"/>
      <c r="D43" s="194"/>
      <c r="E43" s="194"/>
      <c r="F43" s="194"/>
      <c r="G43" s="194"/>
      <c r="H43" s="260" t="s">
        <v>0</v>
      </c>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520" t="s">
        <v>588</v>
      </c>
      <c r="AR43" s="520"/>
      <c r="AS43" s="520"/>
      <c r="AT43" s="520"/>
      <c r="AU43" s="520"/>
      <c r="AV43" s="520"/>
      <c r="AW43" s="520"/>
      <c r="AX43" s="520"/>
      <c r="AY43" s="520"/>
      <c r="AZ43" s="520"/>
      <c r="BA43" s="520"/>
      <c r="BB43" s="520"/>
      <c r="BC43" s="520"/>
      <c r="BD43" s="520"/>
      <c r="BE43" s="520"/>
      <c r="BF43" s="520"/>
      <c r="BG43" s="520"/>
      <c r="BH43" s="520"/>
      <c r="BI43" s="520"/>
    </row>
    <row r="44" customFormat="false" ht="6" hidden="false" customHeight="true" outlineLevel="0" collapsed="false">
      <c r="A44" s="194"/>
      <c r="B44" s="194"/>
      <c r="C44" s="194"/>
      <c r="D44" s="194"/>
      <c r="E44" s="194"/>
      <c r="F44" s="194"/>
      <c r="G44" s="194"/>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520"/>
      <c r="AR44" s="520"/>
      <c r="AS44" s="520"/>
      <c r="AT44" s="520"/>
      <c r="AU44" s="520"/>
      <c r="AV44" s="520"/>
      <c r="AW44" s="520"/>
      <c r="AX44" s="520"/>
      <c r="AY44" s="520"/>
      <c r="AZ44" s="520"/>
      <c r="BA44" s="520"/>
      <c r="BB44" s="520"/>
      <c r="BC44" s="520"/>
      <c r="BD44" s="520"/>
      <c r="BE44" s="520"/>
      <c r="BF44" s="520"/>
      <c r="BG44" s="520"/>
      <c r="BH44" s="520"/>
      <c r="BI44" s="520"/>
    </row>
    <row r="45" customFormat="false" ht="15" hidden="false" customHeight="false" outlineLevel="0" collapsed="false">
      <c r="A45" s="194"/>
      <c r="B45" s="194"/>
      <c r="C45" s="194"/>
      <c r="D45" s="194"/>
      <c r="E45" s="194"/>
      <c r="F45" s="194"/>
      <c r="G45" s="194"/>
      <c r="H45" s="260" t="s">
        <v>1</v>
      </c>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198"/>
      <c r="AR45" s="198"/>
      <c r="AS45" s="198"/>
      <c r="AT45" s="198"/>
      <c r="AU45" s="198"/>
      <c r="AV45" s="198"/>
      <c r="AW45" s="198"/>
      <c r="AX45" s="198"/>
      <c r="AY45" s="198"/>
      <c r="AZ45" s="262" t="s">
        <v>584</v>
      </c>
      <c r="BA45" s="262"/>
      <c r="BB45" s="262"/>
      <c r="BC45" s="262"/>
      <c r="BD45" s="262"/>
      <c r="BE45" s="262"/>
      <c r="BF45" s="262"/>
      <c r="BG45" s="262"/>
      <c r="BH45" s="262"/>
      <c r="BI45" s="262"/>
    </row>
    <row r="46" customFormat="false" ht="24" hidden="false" customHeight="true" outlineLevel="0" collapsed="false">
      <c r="A46" s="194"/>
      <c r="B46" s="194"/>
      <c r="C46" s="194"/>
      <c r="D46" s="194"/>
      <c r="E46" s="194"/>
      <c r="F46" s="194"/>
      <c r="G46" s="194"/>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row>
    <row r="47" customFormat="false" ht="19.5" hidden="false" customHeight="true" outlineLevel="0" collapsed="false">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row>
    <row r="48" customFormat="false" ht="6" hidden="false" customHeight="true" outlineLevel="0" collapsed="false">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row>
    <row r="49" customFormat="false" ht="15" hidden="false" customHeight="true" outlineLevel="0" collapsed="false">
      <c r="A49" s="264" t="s">
        <v>240</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row>
    <row r="50" customFormat="false" ht="15" hidden="false" customHeight="true" outlineLevel="0" collapsed="false">
      <c r="A50" s="358" t="s">
        <v>382</v>
      </c>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row>
    <row r="51" customFormat="false" ht="28.5" hidden="false" customHeight="true" outlineLevel="0" collapsed="false">
      <c r="A51" s="339" t="s">
        <v>241</v>
      </c>
      <c r="B51" s="339"/>
      <c r="C51" s="339"/>
      <c r="D51" s="339"/>
      <c r="E51" s="227" t="s">
        <v>242</v>
      </c>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05" t="s">
        <v>243</v>
      </c>
      <c r="AR51" s="205"/>
      <c r="AS51" s="205"/>
      <c r="AT51" s="205"/>
      <c r="AU51" s="205"/>
      <c r="AV51" s="205"/>
      <c r="AW51" s="205"/>
      <c r="AX51" s="205"/>
      <c r="AY51" s="205"/>
      <c r="AZ51" s="184" t="s">
        <v>244</v>
      </c>
      <c r="BA51" s="184"/>
      <c r="BB51" s="184"/>
      <c r="BC51" s="184"/>
      <c r="BD51" s="184"/>
      <c r="BE51" s="184"/>
      <c r="BF51" s="184"/>
      <c r="BG51" s="184"/>
      <c r="BH51" s="184"/>
      <c r="BI51" s="184"/>
    </row>
    <row r="52" customFormat="false" ht="15" hidden="false" customHeight="true" outlineLevel="0" collapsed="false">
      <c r="A52" s="340" t="n">
        <v>1</v>
      </c>
      <c r="B52" s="340"/>
      <c r="C52" s="340"/>
      <c r="D52" s="340"/>
      <c r="E52" s="341" t="s">
        <v>383</v>
      </c>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c r="AH52" s="341"/>
      <c r="AI52" s="341"/>
      <c r="AJ52" s="341"/>
      <c r="AK52" s="341"/>
      <c r="AL52" s="341"/>
      <c r="AM52" s="341"/>
      <c r="AN52" s="341"/>
      <c r="AO52" s="341"/>
      <c r="AP52" s="341"/>
      <c r="AQ52" s="236"/>
      <c r="AR52" s="236"/>
      <c r="AS52" s="236"/>
      <c r="AT52" s="236"/>
      <c r="AU52" s="236"/>
      <c r="AV52" s="236"/>
      <c r="AW52" s="236"/>
      <c r="AX52" s="236"/>
      <c r="AY52" s="236"/>
      <c r="AZ52" s="342"/>
      <c r="BA52" s="342"/>
      <c r="BB52" s="342"/>
      <c r="BC52" s="342"/>
      <c r="BD52" s="342"/>
      <c r="BE52" s="342"/>
      <c r="BF52" s="342"/>
      <c r="BG52" s="342"/>
      <c r="BH52" s="342"/>
      <c r="BI52" s="342"/>
    </row>
    <row r="53" customFormat="false" ht="15" hidden="false" customHeight="true" outlineLevel="0" collapsed="false">
      <c r="A53" s="340" t="n">
        <v>2</v>
      </c>
      <c r="B53" s="340"/>
      <c r="C53" s="340"/>
      <c r="D53" s="340"/>
      <c r="E53" s="341" t="s">
        <v>384</v>
      </c>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c r="AH53" s="341"/>
      <c r="AI53" s="341"/>
      <c r="AJ53" s="341"/>
      <c r="AK53" s="341"/>
      <c r="AL53" s="341"/>
      <c r="AM53" s="341"/>
      <c r="AN53" s="341"/>
      <c r="AO53" s="341"/>
      <c r="AP53" s="341"/>
      <c r="AQ53" s="236"/>
      <c r="AR53" s="236"/>
      <c r="AS53" s="236"/>
      <c r="AT53" s="236"/>
      <c r="AU53" s="236"/>
      <c r="AV53" s="236"/>
      <c r="AW53" s="236"/>
      <c r="AX53" s="236"/>
      <c r="AY53" s="236"/>
      <c r="AZ53" s="342"/>
      <c r="BA53" s="342"/>
      <c r="BB53" s="342"/>
      <c r="BC53" s="342"/>
      <c r="BD53" s="342"/>
      <c r="BE53" s="342"/>
      <c r="BF53" s="342"/>
      <c r="BG53" s="342"/>
      <c r="BH53" s="342"/>
      <c r="BI53" s="342"/>
    </row>
    <row r="54" customFormat="false" ht="15" hidden="false" customHeight="true" outlineLevel="0" collapsed="false">
      <c r="A54" s="340" t="n">
        <v>3</v>
      </c>
      <c r="B54" s="340"/>
      <c r="C54" s="340"/>
      <c r="D54" s="340"/>
      <c r="E54" s="341" t="s">
        <v>385</v>
      </c>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c r="AH54" s="341"/>
      <c r="AI54" s="341"/>
      <c r="AJ54" s="341"/>
      <c r="AK54" s="341"/>
      <c r="AL54" s="341"/>
      <c r="AM54" s="341"/>
      <c r="AN54" s="341"/>
      <c r="AO54" s="341"/>
      <c r="AP54" s="341"/>
      <c r="AQ54" s="236"/>
      <c r="AR54" s="236"/>
      <c r="AS54" s="236"/>
      <c r="AT54" s="236"/>
      <c r="AU54" s="236"/>
      <c r="AV54" s="236"/>
      <c r="AW54" s="236"/>
      <c r="AX54" s="236"/>
      <c r="AY54" s="236"/>
      <c r="AZ54" s="342"/>
      <c r="BA54" s="342"/>
      <c r="BB54" s="342"/>
      <c r="BC54" s="342"/>
      <c r="BD54" s="342"/>
      <c r="BE54" s="342"/>
      <c r="BF54" s="342"/>
      <c r="BG54" s="342"/>
      <c r="BH54" s="342"/>
      <c r="BI54" s="342"/>
    </row>
    <row r="55" customFormat="false" ht="15" hidden="false" customHeight="true" outlineLevel="0" collapsed="false">
      <c r="A55" s="340" t="n">
        <v>4</v>
      </c>
      <c r="B55" s="340"/>
      <c r="C55" s="340"/>
      <c r="D55" s="340"/>
      <c r="E55" s="341" t="s">
        <v>386</v>
      </c>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c r="AH55" s="341"/>
      <c r="AI55" s="341"/>
      <c r="AJ55" s="341"/>
      <c r="AK55" s="341"/>
      <c r="AL55" s="341"/>
      <c r="AM55" s="341"/>
      <c r="AN55" s="341"/>
      <c r="AO55" s="341"/>
      <c r="AP55" s="341"/>
      <c r="AQ55" s="236"/>
      <c r="AR55" s="236"/>
      <c r="AS55" s="236"/>
      <c r="AT55" s="236"/>
      <c r="AU55" s="236"/>
      <c r="AV55" s="236"/>
      <c r="AW55" s="236"/>
      <c r="AX55" s="236"/>
      <c r="AY55" s="236"/>
      <c r="AZ55" s="342"/>
      <c r="BA55" s="342"/>
      <c r="BB55" s="342"/>
      <c r="BC55" s="342"/>
      <c r="BD55" s="342"/>
      <c r="BE55" s="342"/>
      <c r="BF55" s="342"/>
      <c r="BG55" s="342"/>
      <c r="BH55" s="342"/>
      <c r="BI55" s="342"/>
    </row>
    <row r="56" customFormat="false" ht="15" hidden="false" customHeight="true" outlineLevel="0" collapsed="false">
      <c r="A56" s="340" t="n">
        <v>5</v>
      </c>
      <c r="B56" s="340"/>
      <c r="C56" s="340"/>
      <c r="D56" s="340"/>
      <c r="E56" s="341" t="s">
        <v>387</v>
      </c>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c r="AH56" s="341"/>
      <c r="AI56" s="341"/>
      <c r="AJ56" s="341"/>
      <c r="AK56" s="341"/>
      <c r="AL56" s="341"/>
      <c r="AM56" s="341"/>
      <c r="AN56" s="341"/>
      <c r="AO56" s="341"/>
      <c r="AP56" s="341"/>
      <c r="AQ56" s="236"/>
      <c r="AR56" s="236"/>
      <c r="AS56" s="236"/>
      <c r="AT56" s="236"/>
      <c r="AU56" s="236"/>
      <c r="AV56" s="236"/>
      <c r="AW56" s="236"/>
      <c r="AX56" s="236"/>
      <c r="AY56" s="236"/>
      <c r="AZ56" s="342"/>
      <c r="BA56" s="342"/>
      <c r="BB56" s="342"/>
      <c r="BC56" s="342"/>
      <c r="BD56" s="342"/>
      <c r="BE56" s="342"/>
      <c r="BF56" s="342"/>
      <c r="BG56" s="342"/>
      <c r="BH56" s="342"/>
      <c r="BI56" s="342"/>
    </row>
    <row r="57" customFormat="false" ht="15" hidden="false" customHeight="true" outlineLevel="0" collapsed="false">
      <c r="A57" s="340" t="n">
        <v>6</v>
      </c>
      <c r="B57" s="340"/>
      <c r="C57" s="340"/>
      <c r="D57" s="340"/>
      <c r="E57" s="341" t="s">
        <v>388</v>
      </c>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c r="AH57" s="341"/>
      <c r="AI57" s="341"/>
      <c r="AJ57" s="341"/>
      <c r="AK57" s="341"/>
      <c r="AL57" s="341"/>
      <c r="AM57" s="341"/>
      <c r="AN57" s="341"/>
      <c r="AO57" s="341"/>
      <c r="AP57" s="341"/>
      <c r="AQ57" s="236"/>
      <c r="AR57" s="236"/>
      <c r="AS57" s="236"/>
      <c r="AT57" s="236"/>
      <c r="AU57" s="236"/>
      <c r="AV57" s="236"/>
      <c r="AW57" s="236"/>
      <c r="AX57" s="236"/>
      <c r="AY57" s="236"/>
      <c r="AZ57" s="342"/>
      <c r="BA57" s="342"/>
      <c r="BB57" s="342"/>
      <c r="BC57" s="342"/>
      <c r="BD57" s="342"/>
      <c r="BE57" s="342"/>
      <c r="BF57" s="342"/>
      <c r="BG57" s="342"/>
      <c r="BH57" s="342"/>
      <c r="BI57" s="342"/>
    </row>
    <row r="58" customFormat="false" ht="15" hidden="false" customHeight="true" outlineLevel="0" collapsed="false">
      <c r="A58" s="340" t="n">
        <v>7</v>
      </c>
      <c r="B58" s="340"/>
      <c r="C58" s="340"/>
      <c r="D58" s="340"/>
      <c r="E58" s="341" t="s">
        <v>389</v>
      </c>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c r="AN58" s="341"/>
      <c r="AO58" s="341"/>
      <c r="AP58" s="341"/>
      <c r="AQ58" s="236"/>
      <c r="AR58" s="236"/>
      <c r="AS58" s="236"/>
      <c r="AT58" s="236"/>
      <c r="AU58" s="236"/>
      <c r="AV58" s="236"/>
      <c r="AW58" s="236"/>
      <c r="AX58" s="236"/>
      <c r="AY58" s="236"/>
      <c r="AZ58" s="342"/>
      <c r="BA58" s="342"/>
      <c r="BB58" s="342"/>
      <c r="BC58" s="342"/>
      <c r="BD58" s="342"/>
      <c r="BE58" s="342"/>
      <c r="BF58" s="342"/>
      <c r="BG58" s="342"/>
      <c r="BH58" s="342"/>
      <c r="BI58" s="342"/>
    </row>
    <row r="59" customFormat="false" ht="15" hidden="false" customHeight="true" outlineLevel="0" collapsed="false">
      <c r="A59" s="340" t="n">
        <v>8</v>
      </c>
      <c r="B59" s="340"/>
      <c r="C59" s="340"/>
      <c r="D59" s="340"/>
      <c r="E59" s="341" t="s">
        <v>390</v>
      </c>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c r="AP59" s="341"/>
      <c r="AQ59" s="236"/>
      <c r="AR59" s="236"/>
      <c r="AS59" s="236"/>
      <c r="AT59" s="236"/>
      <c r="AU59" s="236"/>
      <c r="AV59" s="236"/>
      <c r="AW59" s="236"/>
      <c r="AX59" s="236"/>
      <c r="AY59" s="236"/>
      <c r="AZ59" s="342"/>
      <c r="BA59" s="342"/>
      <c r="BB59" s="342"/>
      <c r="BC59" s="342"/>
      <c r="BD59" s="342"/>
      <c r="BE59" s="342"/>
      <c r="BF59" s="342"/>
      <c r="BG59" s="342"/>
      <c r="BH59" s="342"/>
      <c r="BI59" s="342"/>
    </row>
    <row r="60" customFormat="false" ht="15" hidden="false" customHeight="true" outlineLevel="0" collapsed="false">
      <c r="A60" s="343"/>
      <c r="B60" s="343"/>
      <c r="C60" s="343"/>
      <c r="D60" s="343"/>
      <c r="E60" s="344" t="s">
        <v>275</v>
      </c>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208" t="n">
        <f aca="false">SUM(AQ52:AY59)</f>
        <v>0</v>
      </c>
      <c r="AR60" s="208"/>
      <c r="AS60" s="208"/>
      <c r="AT60" s="208"/>
      <c r="AU60" s="208"/>
      <c r="AV60" s="208"/>
      <c r="AW60" s="208"/>
      <c r="AX60" s="208"/>
      <c r="AY60" s="208"/>
      <c r="AZ60" s="345" t="n">
        <f aca="false">SUM(AZ52:BI59)</f>
        <v>0</v>
      </c>
      <c r="BA60" s="345"/>
      <c r="BB60" s="345"/>
      <c r="BC60" s="345"/>
      <c r="BD60" s="345"/>
      <c r="BE60" s="345"/>
      <c r="BF60" s="345"/>
      <c r="BG60" s="345"/>
      <c r="BH60" s="345"/>
      <c r="BI60" s="345"/>
    </row>
    <row r="61" customFormat="false" ht="15" hidden="false" customHeight="true" outlineLevel="0" collapsed="false">
      <c r="A61" s="343"/>
      <c r="B61" s="343"/>
      <c r="C61" s="343"/>
      <c r="D61" s="343"/>
      <c r="E61" s="344" t="s">
        <v>391</v>
      </c>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236"/>
      <c r="AR61" s="236"/>
      <c r="AS61" s="236"/>
      <c r="AT61" s="236"/>
      <c r="AU61" s="236"/>
      <c r="AV61" s="236"/>
      <c r="AW61" s="236"/>
      <c r="AX61" s="236"/>
      <c r="AY61" s="236"/>
      <c r="AZ61" s="342"/>
      <c r="BA61" s="342"/>
      <c r="BB61" s="342"/>
      <c r="BC61" s="342"/>
      <c r="BD61" s="342"/>
      <c r="BE61" s="342"/>
      <c r="BF61" s="342"/>
      <c r="BG61" s="342"/>
      <c r="BH61" s="342"/>
      <c r="BI61" s="342"/>
    </row>
    <row r="62" customFormat="false" ht="15" hidden="false" customHeight="true" outlineLevel="0" collapsed="false">
      <c r="A62" s="346" t="s">
        <v>392</v>
      </c>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205" t="n">
        <f aca="false">AQ60+AZ60+AQ61+AZ61</f>
        <v>0</v>
      </c>
      <c r="AR62" s="205"/>
      <c r="AS62" s="205"/>
      <c r="AT62" s="205"/>
      <c r="AU62" s="205"/>
      <c r="AV62" s="205"/>
      <c r="AW62" s="205"/>
      <c r="AX62" s="205"/>
      <c r="AY62" s="205"/>
      <c r="AZ62" s="205"/>
      <c r="BA62" s="205"/>
      <c r="BB62" s="205"/>
      <c r="BC62" s="205"/>
      <c r="BD62" s="205"/>
      <c r="BE62" s="205"/>
      <c r="BF62" s="205"/>
      <c r="BG62" s="205"/>
      <c r="BH62" s="205"/>
      <c r="BI62" s="205"/>
    </row>
    <row r="63" customFormat="false" ht="15" hidden="false" customHeight="true" outlineLevel="0" collapsed="false">
      <c r="A63" s="339"/>
      <c r="B63" s="339"/>
      <c r="C63" s="339"/>
      <c r="D63" s="339"/>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347"/>
      <c r="AR63" s="347"/>
      <c r="AS63" s="347"/>
      <c r="AT63" s="347"/>
      <c r="AU63" s="347"/>
      <c r="AV63" s="347"/>
      <c r="AW63" s="347"/>
      <c r="AX63" s="347"/>
      <c r="AY63" s="347"/>
      <c r="AZ63" s="348"/>
      <c r="BA63" s="348"/>
      <c r="BB63" s="348"/>
      <c r="BC63" s="348"/>
      <c r="BD63" s="348"/>
      <c r="BE63" s="348"/>
      <c r="BF63" s="348"/>
      <c r="BG63" s="348"/>
      <c r="BH63" s="348"/>
      <c r="BI63" s="348"/>
    </row>
    <row r="64" customFormat="false" ht="17.25" hidden="false" customHeight="true" outlineLevel="0" collapsed="false">
      <c r="A64" s="358" t="s">
        <v>393</v>
      </c>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row>
    <row r="65" s="64" customFormat="true" ht="27" hidden="false" customHeight="true" outlineLevel="0" collapsed="false">
      <c r="A65" s="339" t="s">
        <v>241</v>
      </c>
      <c r="B65" s="339"/>
      <c r="C65" s="339"/>
      <c r="D65" s="339"/>
      <c r="E65" s="227" t="s">
        <v>242</v>
      </c>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05" t="s">
        <v>243</v>
      </c>
      <c r="AR65" s="205"/>
      <c r="AS65" s="205"/>
      <c r="AT65" s="205"/>
      <c r="AU65" s="205"/>
      <c r="AV65" s="205"/>
      <c r="AW65" s="205"/>
      <c r="AX65" s="205"/>
      <c r="AY65" s="205"/>
      <c r="AZ65" s="184" t="s">
        <v>244</v>
      </c>
      <c r="BA65" s="184"/>
      <c r="BB65" s="184"/>
      <c r="BC65" s="184"/>
      <c r="BD65" s="184"/>
      <c r="BE65" s="184"/>
      <c r="BF65" s="184"/>
      <c r="BG65" s="184"/>
      <c r="BH65" s="184"/>
      <c r="BI65" s="184"/>
    </row>
    <row r="66" customFormat="false" ht="17.25" hidden="false" customHeight="true" outlineLevel="0" collapsed="false">
      <c r="A66" s="349"/>
      <c r="B66" s="349"/>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row>
    <row r="67" customFormat="false" ht="15" hidden="false" customHeight="true" outlineLevel="0" collapsed="false">
      <c r="A67" s="350" t="s">
        <v>394</v>
      </c>
      <c r="B67" s="350"/>
      <c r="C67" s="350"/>
      <c r="D67" s="350"/>
      <c r="E67" s="351" t="s">
        <v>395</v>
      </c>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208" t="n">
        <f aca="false">SUM(AQ68:AY69)</f>
        <v>0</v>
      </c>
      <c r="AR67" s="208"/>
      <c r="AS67" s="208"/>
      <c r="AT67" s="208"/>
      <c r="AU67" s="208"/>
      <c r="AV67" s="208"/>
      <c r="AW67" s="208"/>
      <c r="AX67" s="208"/>
      <c r="AY67" s="208"/>
      <c r="AZ67" s="345" t="n">
        <f aca="false">SUM(AZ68:BI69)</f>
        <v>0</v>
      </c>
      <c r="BA67" s="345"/>
      <c r="BB67" s="345"/>
      <c r="BC67" s="345"/>
      <c r="BD67" s="345"/>
      <c r="BE67" s="345"/>
      <c r="BF67" s="345"/>
      <c r="BG67" s="345"/>
      <c r="BH67" s="345"/>
      <c r="BI67" s="345"/>
    </row>
    <row r="68" customFormat="false" ht="15" hidden="false" customHeight="true" outlineLevel="0" collapsed="false">
      <c r="A68" s="352" t="s">
        <v>396</v>
      </c>
      <c r="B68" s="352"/>
      <c r="C68" s="352"/>
      <c r="D68" s="352"/>
      <c r="E68" s="353" t="s">
        <v>397</v>
      </c>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236"/>
      <c r="AR68" s="236"/>
      <c r="AS68" s="236"/>
      <c r="AT68" s="236"/>
      <c r="AU68" s="236"/>
      <c r="AV68" s="236"/>
      <c r="AW68" s="236"/>
      <c r="AX68" s="236"/>
      <c r="AY68" s="236"/>
      <c r="AZ68" s="342"/>
      <c r="BA68" s="342"/>
      <c r="BB68" s="342"/>
      <c r="BC68" s="342"/>
      <c r="BD68" s="342"/>
      <c r="BE68" s="342"/>
      <c r="BF68" s="342"/>
      <c r="BG68" s="342"/>
      <c r="BH68" s="342"/>
      <c r="BI68" s="342"/>
    </row>
    <row r="69" s="139" customFormat="true" ht="15" hidden="false" customHeight="true" outlineLevel="0" collapsed="false">
      <c r="A69" s="352" t="s">
        <v>398</v>
      </c>
      <c r="B69" s="352"/>
      <c r="C69" s="352"/>
      <c r="D69" s="352"/>
      <c r="E69" s="353" t="s">
        <v>399</v>
      </c>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236"/>
      <c r="AR69" s="236"/>
      <c r="AS69" s="236"/>
      <c r="AT69" s="236"/>
      <c r="AU69" s="236"/>
      <c r="AV69" s="236"/>
      <c r="AW69" s="236"/>
      <c r="AX69" s="236"/>
      <c r="AY69" s="236"/>
      <c r="AZ69" s="342"/>
      <c r="BA69" s="342"/>
      <c r="BB69" s="342"/>
      <c r="BC69" s="342"/>
      <c r="BD69" s="342"/>
      <c r="BE69" s="342"/>
      <c r="BF69" s="342"/>
      <c r="BG69" s="342"/>
      <c r="BH69" s="342"/>
      <c r="BI69" s="342"/>
    </row>
    <row r="70" customFormat="false" ht="15" hidden="false" customHeight="true" outlineLevel="0" collapsed="false">
      <c r="A70" s="350" t="s">
        <v>400</v>
      </c>
      <c r="B70" s="350"/>
      <c r="C70" s="350"/>
      <c r="D70" s="350"/>
      <c r="E70" s="351" t="s">
        <v>401</v>
      </c>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208" t="n">
        <f aca="false">SUM(AQ72:AY75)</f>
        <v>0</v>
      </c>
      <c r="AR70" s="208"/>
      <c r="AS70" s="208"/>
      <c r="AT70" s="208"/>
      <c r="AU70" s="208"/>
      <c r="AV70" s="208"/>
      <c r="AW70" s="208"/>
      <c r="AX70" s="208"/>
      <c r="AY70" s="208"/>
      <c r="AZ70" s="345" t="n">
        <f aca="false">SUM(AZ71:BI77)</f>
        <v>0</v>
      </c>
      <c r="BA70" s="345"/>
      <c r="BB70" s="345"/>
      <c r="BC70" s="345"/>
      <c r="BD70" s="345"/>
      <c r="BE70" s="345"/>
      <c r="BF70" s="345"/>
      <c r="BG70" s="345"/>
      <c r="BH70" s="345"/>
      <c r="BI70" s="345"/>
    </row>
    <row r="71" customFormat="false" ht="15" hidden="false" customHeight="true" outlineLevel="0" collapsed="false">
      <c r="A71" s="354"/>
      <c r="B71" s="354"/>
      <c r="C71" s="354"/>
      <c r="D71" s="354"/>
      <c r="E71" s="353" t="s">
        <v>402</v>
      </c>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232"/>
      <c r="AR71" s="232"/>
      <c r="AS71" s="232"/>
      <c r="AT71" s="232"/>
      <c r="AU71" s="232"/>
      <c r="AV71" s="232"/>
      <c r="AW71" s="232"/>
      <c r="AX71" s="232"/>
      <c r="AY71" s="232"/>
      <c r="AZ71" s="342"/>
      <c r="BA71" s="342"/>
      <c r="BB71" s="342"/>
      <c r="BC71" s="342"/>
      <c r="BD71" s="342"/>
      <c r="BE71" s="342"/>
      <c r="BF71" s="342"/>
      <c r="BG71" s="342"/>
      <c r="BH71" s="342"/>
      <c r="BI71" s="342"/>
    </row>
    <row r="72" customFormat="false" ht="28.5" hidden="false" customHeight="true" outlineLevel="0" collapsed="false">
      <c r="A72" s="354"/>
      <c r="B72" s="354"/>
      <c r="C72" s="354"/>
      <c r="D72" s="354"/>
      <c r="E72" s="353" t="s">
        <v>403</v>
      </c>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236"/>
      <c r="AR72" s="236"/>
      <c r="AS72" s="236"/>
      <c r="AT72" s="236"/>
      <c r="AU72" s="236"/>
      <c r="AV72" s="236"/>
      <c r="AW72" s="236"/>
      <c r="AX72" s="236"/>
      <c r="AY72" s="236"/>
      <c r="AZ72" s="342"/>
      <c r="BA72" s="342"/>
      <c r="BB72" s="342"/>
      <c r="BC72" s="342"/>
      <c r="BD72" s="342"/>
      <c r="BE72" s="342"/>
      <c r="BF72" s="342"/>
      <c r="BG72" s="342"/>
      <c r="BH72" s="342"/>
      <c r="BI72" s="342"/>
    </row>
    <row r="73" customFormat="false" ht="25.5" hidden="false" customHeight="true" outlineLevel="0" collapsed="false">
      <c r="A73" s="354"/>
      <c r="B73" s="354"/>
      <c r="C73" s="354"/>
      <c r="D73" s="354"/>
      <c r="E73" s="353" t="s">
        <v>404</v>
      </c>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236"/>
      <c r="AR73" s="236"/>
      <c r="AS73" s="236"/>
      <c r="AT73" s="236"/>
      <c r="AU73" s="236"/>
      <c r="AV73" s="236"/>
      <c r="AW73" s="236"/>
      <c r="AX73" s="236"/>
      <c r="AY73" s="236"/>
      <c r="AZ73" s="342"/>
      <c r="BA73" s="342"/>
      <c r="BB73" s="342"/>
      <c r="BC73" s="342"/>
      <c r="BD73" s="342"/>
      <c r="BE73" s="342"/>
      <c r="BF73" s="342"/>
      <c r="BG73" s="342"/>
      <c r="BH73" s="342"/>
      <c r="BI73" s="342"/>
    </row>
    <row r="74" customFormat="false" ht="15" hidden="false" customHeight="true" outlineLevel="0" collapsed="false">
      <c r="A74" s="354"/>
      <c r="B74" s="354"/>
      <c r="C74" s="354"/>
      <c r="D74" s="354"/>
      <c r="E74" s="353" t="s">
        <v>405</v>
      </c>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236"/>
      <c r="AR74" s="236"/>
      <c r="AS74" s="236"/>
      <c r="AT74" s="236"/>
      <c r="AU74" s="236"/>
      <c r="AV74" s="236"/>
      <c r="AW74" s="236"/>
      <c r="AX74" s="236"/>
      <c r="AY74" s="236"/>
      <c r="AZ74" s="342"/>
      <c r="BA74" s="342"/>
      <c r="BB74" s="342"/>
      <c r="BC74" s="342"/>
      <c r="BD74" s="342"/>
      <c r="BE74" s="342"/>
      <c r="BF74" s="342"/>
      <c r="BG74" s="342"/>
      <c r="BH74" s="342"/>
      <c r="BI74" s="342"/>
    </row>
    <row r="75" customFormat="false" ht="15" hidden="false" customHeight="true" outlineLevel="0" collapsed="false">
      <c r="A75" s="354"/>
      <c r="B75" s="354"/>
      <c r="C75" s="354"/>
      <c r="D75" s="354"/>
      <c r="E75" s="353" t="s">
        <v>406</v>
      </c>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236"/>
      <c r="AR75" s="236"/>
      <c r="AS75" s="236"/>
      <c r="AT75" s="236"/>
      <c r="AU75" s="236"/>
      <c r="AV75" s="236"/>
      <c r="AW75" s="236"/>
      <c r="AX75" s="236"/>
      <c r="AY75" s="236"/>
      <c r="AZ75" s="342"/>
      <c r="BA75" s="342"/>
      <c r="BB75" s="342"/>
      <c r="BC75" s="342"/>
      <c r="BD75" s="342"/>
      <c r="BE75" s="342"/>
      <c r="BF75" s="342"/>
      <c r="BG75" s="342"/>
      <c r="BH75" s="342"/>
      <c r="BI75" s="342"/>
    </row>
    <row r="76" customFormat="false" ht="15" hidden="false" customHeight="true" outlineLevel="0" collapsed="false">
      <c r="A76" s="354"/>
      <c r="B76" s="354"/>
      <c r="C76" s="354"/>
      <c r="D76" s="354"/>
      <c r="E76" s="353" t="s">
        <v>407</v>
      </c>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232"/>
      <c r="AR76" s="232"/>
      <c r="AS76" s="232"/>
      <c r="AT76" s="232"/>
      <c r="AU76" s="232"/>
      <c r="AV76" s="232"/>
      <c r="AW76" s="232"/>
      <c r="AX76" s="232"/>
      <c r="AY76" s="232"/>
      <c r="AZ76" s="342"/>
      <c r="BA76" s="342"/>
      <c r="BB76" s="342"/>
      <c r="BC76" s="342"/>
      <c r="BD76" s="342"/>
      <c r="BE76" s="342"/>
      <c r="BF76" s="342"/>
      <c r="BG76" s="342"/>
      <c r="BH76" s="342"/>
      <c r="BI76" s="342"/>
    </row>
    <row r="77" customFormat="false" ht="15" hidden="false" customHeight="true" outlineLevel="0" collapsed="false">
      <c r="A77" s="350" t="s">
        <v>408</v>
      </c>
      <c r="B77" s="350"/>
      <c r="C77" s="350"/>
      <c r="D77" s="350"/>
      <c r="E77" s="351" t="s">
        <v>409</v>
      </c>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232"/>
      <c r="AR77" s="232"/>
      <c r="AS77" s="232"/>
      <c r="AT77" s="232"/>
      <c r="AU77" s="232"/>
      <c r="AV77" s="232"/>
      <c r="AW77" s="232"/>
      <c r="AX77" s="232"/>
      <c r="AY77" s="232"/>
      <c r="AZ77" s="355"/>
      <c r="BA77" s="355"/>
      <c r="BB77" s="355"/>
      <c r="BC77" s="355"/>
      <c r="BD77" s="355"/>
      <c r="BE77" s="355"/>
      <c r="BF77" s="355"/>
      <c r="BG77" s="355"/>
      <c r="BH77" s="355"/>
      <c r="BI77" s="355"/>
    </row>
    <row r="78" customFormat="false" ht="18" hidden="false" customHeight="true" outlineLevel="0" collapsed="false">
      <c r="A78" s="356"/>
      <c r="B78" s="356"/>
      <c r="C78" s="356"/>
      <c r="D78" s="356"/>
      <c r="E78" s="357" t="s">
        <v>410</v>
      </c>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208" t="n">
        <f aca="false">AQ67+AQ70</f>
        <v>0</v>
      </c>
      <c r="AR78" s="208"/>
      <c r="AS78" s="208"/>
      <c r="AT78" s="208"/>
      <c r="AU78" s="208"/>
      <c r="AV78" s="208"/>
      <c r="AW78" s="208"/>
      <c r="AX78" s="208"/>
      <c r="AY78" s="208"/>
      <c r="AZ78" s="345" t="n">
        <f aca="false">AZ67+AZ70+AZ77</f>
        <v>0</v>
      </c>
      <c r="BA78" s="345"/>
      <c r="BB78" s="345"/>
      <c r="BC78" s="345"/>
      <c r="BD78" s="345"/>
      <c r="BE78" s="345"/>
      <c r="BF78" s="345"/>
      <c r="BG78" s="345"/>
      <c r="BH78" s="345"/>
      <c r="BI78" s="345"/>
    </row>
    <row r="79" customFormat="false" ht="18" hidden="false" customHeight="true" outlineLevel="0" collapsed="false">
      <c r="A79" s="356"/>
      <c r="B79" s="356"/>
      <c r="C79" s="356"/>
      <c r="D79" s="356"/>
      <c r="E79" s="357" t="s">
        <v>411</v>
      </c>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236"/>
      <c r="AR79" s="236"/>
      <c r="AS79" s="236"/>
      <c r="AT79" s="236"/>
      <c r="AU79" s="236"/>
      <c r="AV79" s="236"/>
      <c r="AW79" s="236"/>
      <c r="AX79" s="236"/>
      <c r="AY79" s="236"/>
      <c r="AZ79" s="342"/>
      <c r="BA79" s="342"/>
      <c r="BB79" s="342"/>
      <c r="BC79" s="342"/>
      <c r="BD79" s="342"/>
      <c r="BE79" s="342"/>
      <c r="BF79" s="342"/>
      <c r="BG79" s="342"/>
      <c r="BH79" s="342"/>
      <c r="BI79" s="342"/>
    </row>
    <row r="80" customFormat="false" ht="18" hidden="false" customHeight="true" outlineLevel="0" collapsed="false">
      <c r="A80" s="356"/>
      <c r="B80" s="356"/>
      <c r="C80" s="356"/>
      <c r="D80" s="356"/>
      <c r="E80" s="357" t="s">
        <v>412</v>
      </c>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219" t="n">
        <f aca="false">AQ78+AZ78+AQ79+AZ79</f>
        <v>0</v>
      </c>
      <c r="AR80" s="219"/>
      <c r="AS80" s="219"/>
      <c r="AT80" s="219"/>
      <c r="AU80" s="219"/>
      <c r="AV80" s="219"/>
      <c r="AW80" s="219"/>
      <c r="AX80" s="219"/>
      <c r="AY80" s="219"/>
      <c r="AZ80" s="219"/>
      <c r="BA80" s="219"/>
      <c r="BB80" s="219"/>
      <c r="BC80" s="219"/>
      <c r="BD80" s="219"/>
      <c r="BE80" s="219"/>
      <c r="BF80" s="219"/>
      <c r="BG80" s="219"/>
      <c r="BH80" s="219"/>
      <c r="BI80" s="219"/>
    </row>
    <row r="81" customFormat="false" ht="19.5" hidden="false" customHeight="true" outlineLevel="0" collapsed="false"/>
    <row r="82" customFormat="false" ht="25.5" hidden="false" customHeight="true" outlineLevel="0" collapsed="false">
      <c r="A82" s="194"/>
      <c r="B82" s="194"/>
      <c r="C82" s="194"/>
      <c r="D82" s="194"/>
      <c r="E82" s="194"/>
      <c r="F82" s="194"/>
      <c r="G82" s="194"/>
      <c r="AQ82" s="194"/>
      <c r="AR82" s="194"/>
      <c r="AS82" s="194"/>
      <c r="AT82" s="194"/>
      <c r="AU82" s="194"/>
      <c r="AV82" s="194"/>
      <c r="AW82" s="194"/>
      <c r="AX82" s="194"/>
      <c r="AY82" s="194"/>
      <c r="AZ82" s="194"/>
      <c r="BA82" s="194"/>
      <c r="BB82" s="194"/>
      <c r="BC82" s="194"/>
      <c r="BD82" s="194"/>
      <c r="BE82" s="194"/>
      <c r="BF82" s="194"/>
      <c r="BG82" s="194"/>
      <c r="BH82" s="194"/>
      <c r="BI82" s="194"/>
    </row>
    <row r="83" customFormat="false" ht="15" hidden="false" customHeight="true" outlineLevel="0" collapsed="false">
      <c r="A83" s="194"/>
      <c r="B83" s="194"/>
      <c r="C83" s="194"/>
      <c r="D83" s="194"/>
      <c r="E83" s="194"/>
      <c r="F83" s="194"/>
      <c r="G83" s="194"/>
      <c r="H83" s="260" t="s">
        <v>0</v>
      </c>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1" t="s">
        <v>413</v>
      </c>
      <c r="AR83" s="261"/>
      <c r="AS83" s="261"/>
      <c r="AT83" s="261"/>
      <c r="AU83" s="261"/>
      <c r="AV83" s="261"/>
      <c r="AW83" s="261"/>
      <c r="AX83" s="261"/>
      <c r="AY83" s="261"/>
      <c r="AZ83" s="261"/>
      <c r="BA83" s="261"/>
      <c r="BB83" s="261"/>
      <c r="BC83" s="261"/>
      <c r="BD83" s="261"/>
      <c r="BE83" s="261"/>
      <c r="BF83" s="261"/>
      <c r="BG83" s="261"/>
      <c r="BH83" s="261"/>
      <c r="BI83" s="261"/>
    </row>
    <row r="84" customFormat="false" ht="15" hidden="false" customHeight="false" outlineLevel="0" collapsed="false">
      <c r="A84" s="194"/>
      <c r="B84" s="194"/>
      <c r="C84" s="194"/>
      <c r="D84" s="194"/>
      <c r="E84" s="194"/>
      <c r="F84" s="194"/>
      <c r="G84" s="194"/>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1"/>
      <c r="AR84" s="261"/>
      <c r="AS84" s="261"/>
      <c r="AT84" s="261"/>
      <c r="AU84" s="261"/>
      <c r="AV84" s="261"/>
      <c r="AW84" s="261"/>
      <c r="AX84" s="261"/>
      <c r="AY84" s="261"/>
      <c r="AZ84" s="261"/>
      <c r="BA84" s="261"/>
      <c r="BB84" s="261"/>
      <c r="BC84" s="261"/>
      <c r="BD84" s="261"/>
      <c r="BE84" s="261"/>
      <c r="BF84" s="261"/>
      <c r="BG84" s="261"/>
      <c r="BH84" s="261"/>
      <c r="BI84" s="261"/>
    </row>
    <row r="85" customFormat="false" ht="15" hidden="false" customHeight="false" outlineLevel="0" collapsed="false">
      <c r="A85" s="194"/>
      <c r="B85" s="194"/>
      <c r="C85" s="194"/>
      <c r="D85" s="194"/>
      <c r="E85" s="194"/>
      <c r="F85" s="194"/>
      <c r="G85" s="194"/>
      <c r="H85" s="260" t="s">
        <v>1</v>
      </c>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198"/>
      <c r="AR85" s="198"/>
      <c r="AS85" s="198"/>
      <c r="AT85" s="198"/>
      <c r="AU85" s="198"/>
      <c r="AV85" s="198"/>
      <c r="AW85" s="198"/>
      <c r="AX85" s="198"/>
      <c r="AY85" s="198"/>
      <c r="AZ85" s="262"/>
      <c r="BA85" s="262"/>
      <c r="BB85" s="262"/>
      <c r="BC85" s="262"/>
      <c r="BD85" s="262"/>
      <c r="BE85" s="262"/>
      <c r="BF85" s="262"/>
      <c r="BG85" s="262"/>
      <c r="BH85" s="262"/>
      <c r="BI85" s="262"/>
    </row>
    <row r="86" customFormat="false" ht="18.75" hidden="false" customHeight="false" outlineLevel="0" collapsed="false">
      <c r="A86" s="194"/>
      <c r="B86" s="194"/>
      <c r="C86" s="194"/>
      <c r="D86" s="194"/>
      <c r="E86" s="194"/>
      <c r="F86" s="194"/>
      <c r="G86" s="194"/>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297"/>
      <c r="BC86" s="297"/>
      <c r="BD86" s="297"/>
      <c r="BE86" s="297"/>
      <c r="BF86" s="297"/>
      <c r="BG86" s="297"/>
      <c r="BH86" s="297"/>
      <c r="BI86" s="297"/>
    </row>
    <row r="87" customFormat="false" ht="7.5" hidden="false" customHeight="true" outlineLevel="0" collapsed="false">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I87" s="198"/>
    </row>
    <row r="88" customFormat="false" ht="15" hidden="false" customHeight="false" outlineLevel="0" collapsed="false">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row>
    <row r="89" customFormat="false" ht="15" hidden="false" customHeight="false" outlineLevel="0" collapsed="false">
      <c r="A89" s="264" t="s">
        <v>240</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264"/>
      <c r="BE89" s="264"/>
      <c r="BF89" s="264"/>
      <c r="BG89" s="264"/>
      <c r="BH89" s="264"/>
      <c r="BI89" s="264"/>
    </row>
    <row r="90" customFormat="false" ht="15.75" hidden="false" customHeight="false" outlineLevel="0" collapsed="false">
      <c r="A90" s="358" t="s">
        <v>382</v>
      </c>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row>
    <row r="91" customFormat="false" ht="27" hidden="false" customHeight="true" outlineLevel="0" collapsed="false">
      <c r="A91" s="339" t="s">
        <v>241</v>
      </c>
      <c r="B91" s="339"/>
      <c r="C91" s="339"/>
      <c r="D91" s="339"/>
      <c r="E91" s="227" t="s">
        <v>242</v>
      </c>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05" t="s">
        <v>243</v>
      </c>
      <c r="AR91" s="205"/>
      <c r="AS91" s="205"/>
      <c r="AT91" s="205"/>
      <c r="AU91" s="205"/>
      <c r="AV91" s="205"/>
      <c r="AW91" s="205"/>
      <c r="AX91" s="205"/>
      <c r="AY91" s="205"/>
      <c r="AZ91" s="184" t="s">
        <v>244</v>
      </c>
      <c r="BA91" s="184"/>
      <c r="BB91" s="184"/>
      <c r="BC91" s="184"/>
      <c r="BD91" s="184"/>
      <c r="BE91" s="184"/>
      <c r="BF91" s="184"/>
      <c r="BG91" s="184"/>
      <c r="BH91" s="184"/>
      <c r="BI91" s="184"/>
    </row>
    <row r="92" customFormat="false" ht="15" hidden="false" customHeight="false" outlineLevel="0" collapsed="false">
      <c r="A92" s="340" t="n">
        <v>1</v>
      </c>
      <c r="B92" s="340"/>
      <c r="C92" s="340"/>
      <c r="D92" s="340"/>
      <c r="E92" s="341" t="s">
        <v>383</v>
      </c>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c r="AH92" s="341"/>
      <c r="AI92" s="341"/>
      <c r="AJ92" s="341"/>
      <c r="AK92" s="341"/>
      <c r="AL92" s="341"/>
      <c r="AM92" s="341"/>
      <c r="AN92" s="341"/>
      <c r="AO92" s="341"/>
      <c r="AP92" s="341"/>
      <c r="AQ92" s="236"/>
      <c r="AR92" s="236"/>
      <c r="AS92" s="236"/>
      <c r="AT92" s="236"/>
      <c r="AU92" s="236"/>
      <c r="AV92" s="236"/>
      <c r="AW92" s="236"/>
      <c r="AX92" s="236"/>
      <c r="AY92" s="236"/>
      <c r="AZ92" s="342"/>
      <c r="BA92" s="342"/>
      <c r="BB92" s="342"/>
      <c r="BC92" s="342"/>
      <c r="BD92" s="342"/>
      <c r="BE92" s="342"/>
      <c r="BF92" s="342"/>
      <c r="BG92" s="342"/>
      <c r="BH92" s="342"/>
      <c r="BI92" s="342"/>
    </row>
    <row r="93" customFormat="false" ht="15" hidden="false" customHeight="false" outlineLevel="0" collapsed="false">
      <c r="A93" s="340" t="n">
        <v>2</v>
      </c>
      <c r="B93" s="340"/>
      <c r="C93" s="340"/>
      <c r="D93" s="340"/>
      <c r="E93" s="341" t="s">
        <v>384</v>
      </c>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341"/>
      <c r="AL93" s="341"/>
      <c r="AM93" s="341"/>
      <c r="AN93" s="341"/>
      <c r="AO93" s="341"/>
      <c r="AP93" s="341"/>
      <c r="AQ93" s="236"/>
      <c r="AR93" s="236"/>
      <c r="AS93" s="236"/>
      <c r="AT93" s="236"/>
      <c r="AU93" s="236"/>
      <c r="AV93" s="236"/>
      <c r="AW93" s="236"/>
      <c r="AX93" s="236"/>
      <c r="AY93" s="236"/>
      <c r="AZ93" s="342"/>
      <c r="BA93" s="342"/>
      <c r="BB93" s="342"/>
      <c r="BC93" s="342"/>
      <c r="BD93" s="342"/>
      <c r="BE93" s="342"/>
      <c r="BF93" s="342"/>
      <c r="BG93" s="342"/>
      <c r="BH93" s="342"/>
      <c r="BI93" s="342"/>
    </row>
    <row r="94" customFormat="false" ht="15" hidden="false" customHeight="false" outlineLevel="0" collapsed="false">
      <c r="A94" s="340" t="n">
        <v>3</v>
      </c>
      <c r="B94" s="340"/>
      <c r="C94" s="340"/>
      <c r="D94" s="340"/>
      <c r="E94" s="341" t="s">
        <v>385</v>
      </c>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341"/>
      <c r="AL94" s="341"/>
      <c r="AM94" s="341"/>
      <c r="AN94" s="341"/>
      <c r="AO94" s="341"/>
      <c r="AP94" s="341"/>
      <c r="AQ94" s="236"/>
      <c r="AR94" s="236"/>
      <c r="AS94" s="236"/>
      <c r="AT94" s="236"/>
      <c r="AU94" s="236"/>
      <c r="AV94" s="236"/>
      <c r="AW94" s="236"/>
      <c r="AX94" s="236"/>
      <c r="AY94" s="236"/>
      <c r="AZ94" s="342"/>
      <c r="BA94" s="342"/>
      <c r="BB94" s="342"/>
      <c r="BC94" s="342"/>
      <c r="BD94" s="342"/>
      <c r="BE94" s="342"/>
      <c r="BF94" s="342"/>
      <c r="BG94" s="342"/>
      <c r="BH94" s="342"/>
      <c r="BI94" s="342"/>
    </row>
    <row r="95" customFormat="false" ht="15" hidden="false" customHeight="false" outlineLevel="0" collapsed="false">
      <c r="A95" s="340" t="n">
        <v>4</v>
      </c>
      <c r="B95" s="340"/>
      <c r="C95" s="340"/>
      <c r="D95" s="340"/>
      <c r="E95" s="341" t="s">
        <v>386</v>
      </c>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341"/>
      <c r="AL95" s="341"/>
      <c r="AM95" s="341"/>
      <c r="AN95" s="341"/>
      <c r="AO95" s="341"/>
      <c r="AP95" s="341"/>
      <c r="AQ95" s="236"/>
      <c r="AR95" s="236"/>
      <c r="AS95" s="236"/>
      <c r="AT95" s="236"/>
      <c r="AU95" s="236"/>
      <c r="AV95" s="236"/>
      <c r="AW95" s="236"/>
      <c r="AX95" s="236"/>
      <c r="AY95" s="236"/>
      <c r="AZ95" s="342"/>
      <c r="BA95" s="342"/>
      <c r="BB95" s="342"/>
      <c r="BC95" s="342"/>
      <c r="BD95" s="342"/>
      <c r="BE95" s="342"/>
      <c r="BF95" s="342"/>
      <c r="BG95" s="342"/>
      <c r="BH95" s="342"/>
      <c r="BI95" s="342"/>
    </row>
    <row r="96" customFormat="false" ht="15" hidden="false" customHeight="false" outlineLevel="0" collapsed="false">
      <c r="A96" s="340" t="n">
        <v>5</v>
      </c>
      <c r="B96" s="340"/>
      <c r="C96" s="340"/>
      <c r="D96" s="340"/>
      <c r="E96" s="341" t="s">
        <v>387</v>
      </c>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341"/>
      <c r="AL96" s="341"/>
      <c r="AM96" s="341"/>
      <c r="AN96" s="341"/>
      <c r="AO96" s="341"/>
      <c r="AP96" s="341"/>
      <c r="AQ96" s="236"/>
      <c r="AR96" s="236"/>
      <c r="AS96" s="236"/>
      <c r="AT96" s="236"/>
      <c r="AU96" s="236"/>
      <c r="AV96" s="236"/>
      <c r="AW96" s="236"/>
      <c r="AX96" s="236"/>
      <c r="AY96" s="236"/>
      <c r="AZ96" s="342"/>
      <c r="BA96" s="342"/>
      <c r="BB96" s="342"/>
      <c r="BC96" s="342"/>
      <c r="BD96" s="342"/>
      <c r="BE96" s="342"/>
      <c r="BF96" s="342"/>
      <c r="BG96" s="342"/>
      <c r="BH96" s="342"/>
      <c r="BI96" s="342"/>
    </row>
    <row r="97" customFormat="false" ht="15" hidden="false" customHeight="false" outlineLevel="0" collapsed="false">
      <c r="A97" s="340" t="n">
        <v>6</v>
      </c>
      <c r="B97" s="340"/>
      <c r="C97" s="340"/>
      <c r="D97" s="340"/>
      <c r="E97" s="341" t="s">
        <v>388</v>
      </c>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c r="AH97" s="341"/>
      <c r="AI97" s="341"/>
      <c r="AJ97" s="341"/>
      <c r="AK97" s="341"/>
      <c r="AL97" s="341"/>
      <c r="AM97" s="341"/>
      <c r="AN97" s="341"/>
      <c r="AO97" s="341"/>
      <c r="AP97" s="341"/>
      <c r="AQ97" s="236"/>
      <c r="AR97" s="236"/>
      <c r="AS97" s="236"/>
      <c r="AT97" s="236"/>
      <c r="AU97" s="236"/>
      <c r="AV97" s="236"/>
      <c r="AW97" s="236"/>
      <c r="AX97" s="236"/>
      <c r="AY97" s="236"/>
      <c r="AZ97" s="342"/>
      <c r="BA97" s="342"/>
      <c r="BB97" s="342"/>
      <c r="BC97" s="342"/>
      <c r="BD97" s="342"/>
      <c r="BE97" s="342"/>
      <c r="BF97" s="342"/>
      <c r="BG97" s="342"/>
      <c r="BH97" s="342"/>
      <c r="BI97" s="342"/>
    </row>
    <row r="98" customFormat="false" ht="15" hidden="false" customHeight="false" outlineLevel="0" collapsed="false">
      <c r="A98" s="340" t="n">
        <v>7</v>
      </c>
      <c r="B98" s="340"/>
      <c r="C98" s="340"/>
      <c r="D98" s="340"/>
      <c r="E98" s="341" t="s">
        <v>390</v>
      </c>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c r="AH98" s="341"/>
      <c r="AI98" s="341"/>
      <c r="AJ98" s="341"/>
      <c r="AK98" s="341"/>
      <c r="AL98" s="341"/>
      <c r="AM98" s="341"/>
      <c r="AN98" s="341"/>
      <c r="AO98" s="341"/>
      <c r="AP98" s="341"/>
      <c r="AQ98" s="236"/>
      <c r="AR98" s="236"/>
      <c r="AS98" s="236"/>
      <c r="AT98" s="236"/>
      <c r="AU98" s="236"/>
      <c r="AV98" s="236"/>
      <c r="AW98" s="236"/>
      <c r="AX98" s="236"/>
      <c r="AY98" s="236"/>
      <c r="AZ98" s="342"/>
      <c r="BA98" s="342"/>
      <c r="BB98" s="342"/>
      <c r="BC98" s="342"/>
      <c r="BD98" s="342"/>
      <c r="BE98" s="342"/>
      <c r="BF98" s="342"/>
      <c r="BG98" s="342"/>
      <c r="BH98" s="342"/>
      <c r="BI98" s="342"/>
    </row>
    <row r="99" customFormat="false" ht="15" hidden="false" customHeight="false" outlineLevel="0" collapsed="false">
      <c r="A99" s="340" t="n">
        <v>8</v>
      </c>
      <c r="B99" s="340"/>
      <c r="C99" s="340"/>
      <c r="D99" s="340"/>
      <c r="E99" s="341" t="s">
        <v>414</v>
      </c>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c r="AH99" s="341"/>
      <c r="AI99" s="341"/>
      <c r="AJ99" s="341"/>
      <c r="AK99" s="341"/>
      <c r="AL99" s="341"/>
      <c r="AM99" s="341"/>
      <c r="AN99" s="341"/>
      <c r="AO99" s="341"/>
      <c r="AP99" s="341"/>
      <c r="AQ99" s="236"/>
      <c r="AR99" s="236"/>
      <c r="AS99" s="236"/>
      <c r="AT99" s="236"/>
      <c r="AU99" s="236"/>
      <c r="AV99" s="236"/>
      <c r="AW99" s="236"/>
      <c r="AX99" s="236"/>
      <c r="AY99" s="236"/>
      <c r="AZ99" s="342"/>
      <c r="BA99" s="342"/>
      <c r="BB99" s="342"/>
      <c r="BC99" s="342"/>
      <c r="BD99" s="342"/>
      <c r="BE99" s="342"/>
      <c r="BF99" s="342"/>
      <c r="BG99" s="342"/>
      <c r="BH99" s="342"/>
      <c r="BI99" s="342"/>
    </row>
    <row r="100" customFormat="false" ht="15" hidden="false" customHeight="false" outlineLevel="0" collapsed="false">
      <c r="A100" s="340" t="n">
        <v>9</v>
      </c>
      <c r="B100" s="340"/>
      <c r="C100" s="340"/>
      <c r="D100" s="340"/>
      <c r="E100" s="341" t="s">
        <v>415</v>
      </c>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c r="AH100" s="341"/>
      <c r="AI100" s="341"/>
      <c r="AJ100" s="341"/>
      <c r="AK100" s="341"/>
      <c r="AL100" s="341"/>
      <c r="AM100" s="341"/>
      <c r="AN100" s="341"/>
      <c r="AO100" s="341"/>
      <c r="AP100" s="341"/>
      <c r="AQ100" s="236"/>
      <c r="AR100" s="236"/>
      <c r="AS100" s="236"/>
      <c r="AT100" s="236"/>
      <c r="AU100" s="236"/>
      <c r="AV100" s="236"/>
      <c r="AW100" s="236"/>
      <c r="AX100" s="236"/>
      <c r="AY100" s="236"/>
      <c r="AZ100" s="342"/>
      <c r="BA100" s="342"/>
      <c r="BB100" s="342"/>
      <c r="BC100" s="342"/>
      <c r="BD100" s="342"/>
      <c r="BE100" s="342"/>
      <c r="BF100" s="342"/>
      <c r="BG100" s="342"/>
      <c r="BH100" s="342"/>
      <c r="BI100" s="342"/>
    </row>
    <row r="101" customFormat="false" ht="15" hidden="false" customHeight="false" outlineLevel="0" collapsed="false">
      <c r="A101" s="343"/>
      <c r="B101" s="343"/>
      <c r="C101" s="343"/>
      <c r="D101" s="343"/>
      <c r="E101" s="346" t="s">
        <v>416</v>
      </c>
      <c r="F101" s="346"/>
      <c r="G101" s="346"/>
      <c r="H101" s="346"/>
      <c r="I101" s="346"/>
      <c r="J101" s="346"/>
      <c r="K101" s="346"/>
      <c r="L101" s="346"/>
      <c r="M101" s="346"/>
      <c r="N101" s="346"/>
      <c r="O101" s="346"/>
      <c r="P101" s="346"/>
      <c r="Q101" s="346"/>
      <c r="R101" s="346"/>
      <c r="S101" s="346"/>
      <c r="T101" s="346"/>
      <c r="U101" s="346"/>
      <c r="V101" s="346"/>
      <c r="W101" s="346"/>
      <c r="X101" s="346"/>
      <c r="Y101" s="346"/>
      <c r="Z101" s="346"/>
      <c r="AA101" s="346"/>
      <c r="AB101" s="346"/>
      <c r="AC101" s="346"/>
      <c r="AD101" s="346"/>
      <c r="AE101" s="346"/>
      <c r="AF101" s="346"/>
      <c r="AG101" s="346"/>
      <c r="AH101" s="346"/>
      <c r="AI101" s="346"/>
      <c r="AJ101" s="346"/>
      <c r="AK101" s="346"/>
      <c r="AL101" s="346"/>
      <c r="AM101" s="346"/>
      <c r="AN101" s="346"/>
      <c r="AO101" s="346"/>
      <c r="AP101" s="346"/>
      <c r="AQ101" s="208" t="n">
        <f aca="false">SUM(AQ92:AY100)</f>
        <v>0</v>
      </c>
      <c r="AR101" s="208"/>
      <c r="AS101" s="208"/>
      <c r="AT101" s="208"/>
      <c r="AU101" s="208"/>
      <c r="AV101" s="208"/>
      <c r="AW101" s="208"/>
      <c r="AX101" s="208"/>
      <c r="AY101" s="208"/>
      <c r="AZ101" s="345" t="n">
        <f aca="false">SUM(AZ92:BI100)</f>
        <v>0</v>
      </c>
      <c r="BA101" s="345"/>
      <c r="BB101" s="345"/>
      <c r="BC101" s="345"/>
      <c r="BD101" s="345"/>
      <c r="BE101" s="345"/>
      <c r="BF101" s="345"/>
      <c r="BG101" s="345"/>
      <c r="BH101" s="345"/>
      <c r="BI101" s="345"/>
    </row>
    <row r="102" customFormat="false" ht="90" hidden="false" customHeight="true" outlineLevel="0" collapsed="false">
      <c r="A102" s="343"/>
      <c r="B102" s="343"/>
      <c r="C102" s="343"/>
      <c r="D102" s="343"/>
      <c r="E102" s="346" t="s">
        <v>391</v>
      </c>
      <c r="F102" s="346"/>
      <c r="G102" s="346"/>
      <c r="H102" s="346"/>
      <c r="I102" s="346"/>
      <c r="J102" s="346"/>
      <c r="K102" s="346"/>
      <c r="L102" s="346"/>
      <c r="M102" s="346"/>
      <c r="N102" s="346"/>
      <c r="O102" s="346"/>
      <c r="P102" s="346"/>
      <c r="Q102" s="346"/>
      <c r="R102" s="346"/>
      <c r="S102" s="346"/>
      <c r="T102" s="346"/>
      <c r="U102" s="346"/>
      <c r="V102" s="346"/>
      <c r="W102" s="346"/>
      <c r="X102" s="346"/>
      <c r="Y102" s="346"/>
      <c r="Z102" s="346"/>
      <c r="AA102" s="346"/>
      <c r="AB102" s="346"/>
      <c r="AC102" s="346"/>
      <c r="AD102" s="346"/>
      <c r="AE102" s="346"/>
      <c r="AF102" s="346"/>
      <c r="AG102" s="346"/>
      <c r="AH102" s="346"/>
      <c r="AI102" s="346"/>
      <c r="AJ102" s="346"/>
      <c r="AK102" s="346"/>
      <c r="AL102" s="346"/>
      <c r="AM102" s="346"/>
      <c r="AN102" s="346"/>
      <c r="AO102" s="346"/>
      <c r="AP102" s="346"/>
      <c r="AQ102" s="236"/>
      <c r="AR102" s="236"/>
      <c r="AS102" s="236"/>
      <c r="AT102" s="236"/>
      <c r="AU102" s="236"/>
      <c r="AV102" s="236"/>
      <c r="AW102" s="236"/>
      <c r="AX102" s="236"/>
      <c r="AY102" s="236"/>
      <c r="AZ102" s="342"/>
      <c r="BA102" s="342"/>
      <c r="BB102" s="342"/>
      <c r="BC102" s="342"/>
      <c r="BD102" s="342"/>
      <c r="BE102" s="342"/>
      <c r="BF102" s="342"/>
      <c r="BG102" s="342"/>
      <c r="BH102" s="342"/>
      <c r="BI102" s="342"/>
    </row>
    <row r="103" customFormat="false" ht="15" hidden="false" customHeight="false" outlineLevel="0" collapsed="false">
      <c r="A103" s="346" t="s">
        <v>392</v>
      </c>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c r="Y103" s="346"/>
      <c r="Z103" s="346"/>
      <c r="AA103" s="346"/>
      <c r="AB103" s="346"/>
      <c r="AC103" s="346"/>
      <c r="AD103" s="346"/>
      <c r="AE103" s="346"/>
      <c r="AF103" s="346"/>
      <c r="AG103" s="346"/>
      <c r="AH103" s="346"/>
      <c r="AI103" s="346"/>
      <c r="AJ103" s="346"/>
      <c r="AK103" s="346"/>
      <c r="AL103" s="346"/>
      <c r="AM103" s="346"/>
      <c r="AN103" s="346"/>
      <c r="AO103" s="346"/>
      <c r="AP103" s="346"/>
      <c r="AQ103" s="205" t="n">
        <f aca="false">AQ101+AZ101+AQ102+AZ102</f>
        <v>0</v>
      </c>
      <c r="AR103" s="205"/>
      <c r="AS103" s="205"/>
      <c r="AT103" s="205"/>
      <c r="AU103" s="205"/>
      <c r="AV103" s="205"/>
      <c r="AW103" s="205"/>
      <c r="AX103" s="205"/>
      <c r="AY103" s="205"/>
      <c r="AZ103" s="205"/>
      <c r="BA103" s="205"/>
      <c r="BB103" s="205"/>
      <c r="BC103" s="205"/>
      <c r="BD103" s="205"/>
      <c r="BE103" s="205"/>
      <c r="BF103" s="205"/>
      <c r="BG103" s="205"/>
      <c r="BH103" s="205"/>
      <c r="BI103" s="205"/>
    </row>
    <row r="104" customFormat="false" ht="15" hidden="false" customHeight="false" outlineLevel="0" collapsed="false">
      <c r="A104" s="339"/>
      <c r="B104" s="339"/>
      <c r="C104" s="339"/>
      <c r="D104" s="339"/>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7"/>
      <c r="AH104" s="227"/>
      <c r="AI104" s="227"/>
      <c r="AJ104" s="227"/>
      <c r="AK104" s="227"/>
      <c r="AL104" s="227"/>
      <c r="AM104" s="227"/>
      <c r="AN104" s="227"/>
      <c r="AO104" s="227"/>
      <c r="AP104" s="227"/>
      <c r="AQ104" s="347"/>
      <c r="AR104" s="347"/>
      <c r="AS104" s="347"/>
      <c r="AT104" s="347"/>
      <c r="AU104" s="347"/>
      <c r="AV104" s="347"/>
      <c r="AW104" s="347"/>
      <c r="AX104" s="347"/>
      <c r="AY104" s="347"/>
      <c r="AZ104" s="348"/>
      <c r="BA104" s="348"/>
      <c r="BB104" s="348"/>
      <c r="BC104" s="348"/>
      <c r="BD104" s="348"/>
      <c r="BE104" s="348"/>
      <c r="BF104" s="348"/>
      <c r="BG104" s="348"/>
      <c r="BH104" s="348"/>
      <c r="BI104" s="348"/>
    </row>
    <row r="105" customFormat="false" ht="15.75" hidden="false" customHeight="false" outlineLevel="0" collapsed="false">
      <c r="A105" s="358" t="s">
        <v>393</v>
      </c>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row>
    <row r="106" customFormat="false" ht="26.25" hidden="false" customHeight="true" outlineLevel="0" collapsed="false">
      <c r="A106" s="339" t="s">
        <v>241</v>
      </c>
      <c r="B106" s="339"/>
      <c r="C106" s="339"/>
      <c r="D106" s="339"/>
      <c r="E106" s="227" t="s">
        <v>242</v>
      </c>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7"/>
      <c r="AH106" s="227"/>
      <c r="AI106" s="227"/>
      <c r="AJ106" s="227"/>
      <c r="AK106" s="227"/>
      <c r="AL106" s="227"/>
      <c r="AM106" s="227"/>
      <c r="AN106" s="227"/>
      <c r="AO106" s="227"/>
      <c r="AP106" s="227"/>
      <c r="AQ106" s="205" t="s">
        <v>243</v>
      </c>
      <c r="AR106" s="205"/>
      <c r="AS106" s="205"/>
      <c r="AT106" s="205"/>
      <c r="AU106" s="205"/>
      <c r="AV106" s="205"/>
      <c r="AW106" s="205"/>
      <c r="AX106" s="205"/>
      <c r="AY106" s="205"/>
      <c r="AZ106" s="184" t="s">
        <v>244</v>
      </c>
      <c r="BA106" s="184"/>
      <c r="BB106" s="184"/>
      <c r="BC106" s="184"/>
      <c r="BD106" s="184"/>
      <c r="BE106" s="184"/>
      <c r="BF106" s="184"/>
      <c r="BG106" s="184"/>
      <c r="BH106" s="184"/>
      <c r="BI106" s="184"/>
    </row>
    <row r="107" customFormat="false" ht="15" hidden="false" customHeight="false" outlineLevel="0" collapsed="false">
      <c r="A107" s="349"/>
      <c r="B107" s="349"/>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c r="AA107" s="349"/>
      <c r="AB107" s="349"/>
      <c r="AC107" s="349"/>
      <c r="AD107" s="349"/>
      <c r="AE107" s="349"/>
      <c r="AF107" s="349"/>
      <c r="AG107" s="349"/>
      <c r="AH107" s="349"/>
      <c r="AI107" s="349"/>
      <c r="AJ107" s="349"/>
      <c r="AK107" s="349"/>
      <c r="AL107" s="349"/>
      <c r="AM107" s="349"/>
      <c r="AN107" s="349"/>
      <c r="AO107" s="349"/>
      <c r="AP107" s="349"/>
      <c r="AQ107" s="349"/>
      <c r="AR107" s="349"/>
      <c r="AS107" s="349"/>
      <c r="AT107" s="349"/>
      <c r="AU107" s="349"/>
      <c r="AV107" s="349"/>
      <c r="AW107" s="349"/>
      <c r="AX107" s="349"/>
      <c r="AY107" s="349"/>
      <c r="AZ107" s="349"/>
      <c r="BA107" s="349"/>
      <c r="BB107" s="349"/>
      <c r="BC107" s="349"/>
      <c r="BD107" s="349"/>
      <c r="BE107" s="349"/>
      <c r="BF107" s="349"/>
      <c r="BG107" s="349"/>
      <c r="BH107" s="349"/>
      <c r="BI107" s="349"/>
    </row>
    <row r="108" customFormat="false" ht="15" hidden="false" customHeight="true" outlineLevel="0" collapsed="false">
      <c r="A108" s="350" t="s">
        <v>394</v>
      </c>
      <c r="B108" s="350"/>
      <c r="C108" s="350"/>
      <c r="D108" s="350"/>
      <c r="E108" s="351" t="s">
        <v>395</v>
      </c>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208" t="n">
        <f aca="false">SUM(AQ109:AY110)</f>
        <v>0</v>
      </c>
      <c r="AR108" s="208"/>
      <c r="AS108" s="208"/>
      <c r="AT108" s="208"/>
      <c r="AU108" s="208"/>
      <c r="AV108" s="208"/>
      <c r="AW108" s="208"/>
      <c r="AX108" s="208"/>
      <c r="AY108" s="208"/>
      <c r="AZ108" s="345" t="n">
        <f aca="false">SUM(AZ109:BI110)</f>
        <v>0</v>
      </c>
      <c r="BA108" s="345"/>
      <c r="BB108" s="345"/>
      <c r="BC108" s="345"/>
      <c r="BD108" s="345"/>
      <c r="BE108" s="345"/>
      <c r="BF108" s="345"/>
      <c r="BG108" s="345"/>
      <c r="BH108" s="345"/>
      <c r="BI108" s="345"/>
    </row>
    <row r="109" customFormat="false" ht="15" hidden="false" customHeight="true" outlineLevel="0" collapsed="false">
      <c r="A109" s="352"/>
      <c r="B109" s="352"/>
      <c r="C109" s="352"/>
      <c r="D109" s="352"/>
      <c r="E109" s="353" t="s">
        <v>417</v>
      </c>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236"/>
      <c r="AR109" s="236"/>
      <c r="AS109" s="236"/>
      <c r="AT109" s="236"/>
      <c r="AU109" s="236"/>
      <c r="AV109" s="236"/>
      <c r="AW109" s="236"/>
      <c r="AX109" s="236"/>
      <c r="AY109" s="236"/>
      <c r="AZ109" s="342"/>
      <c r="BA109" s="342"/>
      <c r="BB109" s="342"/>
      <c r="BC109" s="342"/>
      <c r="BD109" s="342"/>
      <c r="BE109" s="342"/>
      <c r="BF109" s="342"/>
      <c r="BG109" s="342"/>
      <c r="BH109" s="342"/>
      <c r="BI109" s="342"/>
    </row>
    <row r="110" customFormat="false" ht="15" hidden="false" customHeight="true" outlineLevel="0" collapsed="false">
      <c r="A110" s="352"/>
      <c r="B110" s="352"/>
      <c r="C110" s="352"/>
      <c r="D110" s="352"/>
      <c r="E110" s="353" t="s">
        <v>418</v>
      </c>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236"/>
      <c r="AR110" s="236"/>
      <c r="AS110" s="236"/>
      <c r="AT110" s="236"/>
      <c r="AU110" s="236"/>
      <c r="AV110" s="236"/>
      <c r="AW110" s="236"/>
      <c r="AX110" s="236"/>
      <c r="AY110" s="236"/>
      <c r="AZ110" s="342"/>
      <c r="BA110" s="342"/>
      <c r="BB110" s="342"/>
      <c r="BC110" s="342"/>
      <c r="BD110" s="342"/>
      <c r="BE110" s="342"/>
      <c r="BF110" s="342"/>
      <c r="BG110" s="342"/>
      <c r="BH110" s="342"/>
      <c r="BI110" s="342"/>
    </row>
    <row r="111" customFormat="false" ht="15" hidden="false" customHeight="true" outlineLevel="0" collapsed="false">
      <c r="A111" s="350" t="s">
        <v>400</v>
      </c>
      <c r="B111" s="350"/>
      <c r="C111" s="350"/>
      <c r="D111" s="350"/>
      <c r="E111" s="351" t="s">
        <v>419</v>
      </c>
      <c r="F111" s="351"/>
      <c r="G111" s="351"/>
      <c r="H111" s="351"/>
      <c r="I111" s="351"/>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208" t="n">
        <f aca="false">SUM(AQ113:AQ116)-AQ115</f>
        <v>0</v>
      </c>
      <c r="AR111" s="208"/>
      <c r="AS111" s="208"/>
      <c r="AT111" s="208"/>
      <c r="AU111" s="208"/>
      <c r="AV111" s="208"/>
      <c r="AW111" s="208"/>
      <c r="AX111" s="208"/>
      <c r="AY111" s="208"/>
      <c r="AZ111" s="345" t="n">
        <f aca="false">SUM(AZ112:BI116)</f>
        <v>0</v>
      </c>
      <c r="BA111" s="345"/>
      <c r="BB111" s="345"/>
      <c r="BC111" s="345"/>
      <c r="BD111" s="345"/>
      <c r="BE111" s="345"/>
      <c r="BF111" s="345"/>
      <c r="BG111" s="345"/>
      <c r="BH111" s="345"/>
      <c r="BI111" s="345"/>
    </row>
    <row r="112" customFormat="false" ht="15" hidden="false" customHeight="true" outlineLevel="0" collapsed="false">
      <c r="A112" s="354"/>
      <c r="B112" s="354"/>
      <c r="C112" s="354"/>
      <c r="D112" s="354"/>
      <c r="E112" s="353" t="s">
        <v>420</v>
      </c>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232" t="n">
        <v>1</v>
      </c>
      <c r="AR112" s="232"/>
      <c r="AS112" s="232"/>
      <c r="AT112" s="232"/>
      <c r="AU112" s="232"/>
      <c r="AV112" s="232"/>
      <c r="AW112" s="232"/>
      <c r="AX112" s="232"/>
      <c r="AY112" s="232"/>
      <c r="AZ112" s="342"/>
      <c r="BA112" s="342"/>
      <c r="BB112" s="342"/>
      <c r="BC112" s="342"/>
      <c r="BD112" s="342"/>
      <c r="BE112" s="342"/>
      <c r="BF112" s="342"/>
      <c r="BG112" s="342"/>
      <c r="BH112" s="342"/>
      <c r="BI112" s="342"/>
    </row>
    <row r="113" customFormat="false" ht="28.5" hidden="false" customHeight="true" outlineLevel="0" collapsed="false">
      <c r="A113" s="354"/>
      <c r="B113" s="354"/>
      <c r="C113" s="354"/>
      <c r="D113" s="354"/>
      <c r="E113" s="353" t="s">
        <v>421</v>
      </c>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236"/>
      <c r="AR113" s="236"/>
      <c r="AS113" s="236"/>
      <c r="AT113" s="236"/>
      <c r="AU113" s="236"/>
      <c r="AV113" s="236"/>
      <c r="AW113" s="236"/>
      <c r="AX113" s="236"/>
      <c r="AY113" s="236"/>
      <c r="AZ113" s="342"/>
      <c r="BA113" s="342"/>
      <c r="BB113" s="342"/>
      <c r="BC113" s="342"/>
      <c r="BD113" s="342"/>
      <c r="BE113" s="342"/>
      <c r="BF113" s="342"/>
      <c r="BG113" s="342"/>
      <c r="BH113" s="342"/>
      <c r="BI113" s="342"/>
    </row>
    <row r="114" customFormat="false" ht="24.75" hidden="false" customHeight="true" outlineLevel="0" collapsed="false">
      <c r="A114" s="354"/>
      <c r="B114" s="354"/>
      <c r="C114" s="354"/>
      <c r="D114" s="354"/>
      <c r="E114" s="353" t="s">
        <v>422</v>
      </c>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c r="AJ114" s="353"/>
      <c r="AK114" s="353"/>
      <c r="AL114" s="353"/>
      <c r="AM114" s="353"/>
      <c r="AN114" s="353"/>
      <c r="AO114" s="353"/>
      <c r="AP114" s="353"/>
      <c r="AQ114" s="236"/>
      <c r="AR114" s="236"/>
      <c r="AS114" s="236"/>
      <c r="AT114" s="236"/>
      <c r="AU114" s="236"/>
      <c r="AV114" s="236"/>
      <c r="AW114" s="236"/>
      <c r="AX114" s="236"/>
      <c r="AY114" s="236"/>
      <c r="AZ114" s="342"/>
      <c r="BA114" s="342"/>
      <c r="BB114" s="342"/>
      <c r="BC114" s="342"/>
      <c r="BD114" s="342"/>
      <c r="BE114" s="342"/>
      <c r="BF114" s="342"/>
      <c r="BG114" s="342"/>
      <c r="BH114" s="342"/>
      <c r="BI114" s="342"/>
    </row>
    <row r="115" customFormat="false" ht="15" hidden="false" customHeight="true" outlineLevel="0" collapsed="false">
      <c r="A115" s="354"/>
      <c r="B115" s="354"/>
      <c r="C115" s="354"/>
      <c r="D115" s="354"/>
      <c r="E115" s="353" t="s">
        <v>423</v>
      </c>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232"/>
      <c r="AR115" s="232"/>
      <c r="AS115" s="232"/>
      <c r="AT115" s="232"/>
      <c r="AU115" s="232"/>
      <c r="AV115" s="232"/>
      <c r="AW115" s="232"/>
      <c r="AX115" s="232"/>
      <c r="AY115" s="232"/>
      <c r="AZ115" s="342"/>
      <c r="BA115" s="342"/>
      <c r="BB115" s="342"/>
      <c r="BC115" s="342"/>
      <c r="BD115" s="342"/>
      <c r="BE115" s="342"/>
      <c r="BF115" s="342"/>
      <c r="BG115" s="342"/>
      <c r="BH115" s="342"/>
      <c r="BI115" s="342"/>
    </row>
    <row r="116" customFormat="false" ht="23.25" hidden="false" customHeight="true" outlineLevel="0" collapsed="false">
      <c r="A116" s="354"/>
      <c r="B116" s="354"/>
      <c r="C116" s="354"/>
      <c r="D116" s="354"/>
      <c r="E116" s="353" t="s">
        <v>424</v>
      </c>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236"/>
      <c r="AR116" s="236"/>
      <c r="AS116" s="236"/>
      <c r="AT116" s="236"/>
      <c r="AU116" s="236"/>
      <c r="AV116" s="236"/>
      <c r="AW116" s="236"/>
      <c r="AX116" s="236"/>
      <c r="AY116" s="236"/>
      <c r="AZ116" s="342"/>
      <c r="BA116" s="342"/>
      <c r="BB116" s="342"/>
      <c r="BC116" s="342"/>
      <c r="BD116" s="342"/>
      <c r="BE116" s="342"/>
      <c r="BF116" s="342"/>
      <c r="BG116" s="342"/>
      <c r="BH116" s="342"/>
      <c r="BI116" s="342"/>
    </row>
    <row r="117" customFormat="false" ht="15" hidden="false" customHeight="true" outlineLevel="0" collapsed="false">
      <c r="A117" s="350" t="s">
        <v>408</v>
      </c>
      <c r="B117" s="350"/>
      <c r="C117" s="350"/>
      <c r="D117" s="350"/>
      <c r="E117" s="351" t="s">
        <v>409</v>
      </c>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232"/>
      <c r="AR117" s="232"/>
      <c r="AS117" s="232"/>
      <c r="AT117" s="232"/>
      <c r="AU117" s="232"/>
      <c r="AV117" s="232"/>
      <c r="AW117" s="232"/>
      <c r="AX117" s="232"/>
      <c r="AY117" s="232"/>
      <c r="AZ117" s="355"/>
      <c r="BA117" s="355"/>
      <c r="BB117" s="355"/>
      <c r="BC117" s="355"/>
      <c r="BD117" s="355"/>
      <c r="BE117" s="355"/>
      <c r="BF117" s="355"/>
      <c r="BG117" s="355"/>
      <c r="BH117" s="355"/>
      <c r="BI117" s="355"/>
    </row>
    <row r="118" customFormat="false" ht="15" hidden="false" customHeight="true" outlineLevel="0" collapsed="false">
      <c r="A118" s="350" t="s">
        <v>408</v>
      </c>
      <c r="B118" s="350"/>
      <c r="C118" s="350"/>
      <c r="D118" s="350"/>
      <c r="E118" s="351" t="s">
        <v>425</v>
      </c>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213" t="n">
        <v>0</v>
      </c>
      <c r="AR118" s="213"/>
      <c r="AS118" s="213"/>
      <c r="AT118" s="213"/>
      <c r="AU118" s="213"/>
      <c r="AV118" s="213"/>
      <c r="AW118" s="213"/>
      <c r="AX118" s="213"/>
      <c r="AY118" s="213"/>
      <c r="AZ118" s="355" t="n">
        <v>0</v>
      </c>
      <c r="BA118" s="355"/>
      <c r="BB118" s="355"/>
      <c r="BC118" s="355"/>
      <c r="BD118" s="355"/>
      <c r="BE118" s="355"/>
      <c r="BF118" s="355"/>
      <c r="BG118" s="355"/>
      <c r="BH118" s="355"/>
      <c r="BI118" s="355"/>
    </row>
    <row r="119" customFormat="false" ht="17.25" hidden="false" customHeight="false" outlineLevel="0" collapsed="false">
      <c r="A119" s="356"/>
      <c r="B119" s="356"/>
      <c r="C119" s="356"/>
      <c r="D119" s="356"/>
      <c r="E119" s="357" t="s">
        <v>410</v>
      </c>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208" t="n">
        <f aca="false">AQ108+AQ111+AQ118</f>
        <v>0</v>
      </c>
      <c r="AR119" s="208"/>
      <c r="AS119" s="208"/>
      <c r="AT119" s="208"/>
      <c r="AU119" s="208"/>
      <c r="AV119" s="208"/>
      <c r="AW119" s="208"/>
      <c r="AX119" s="208"/>
      <c r="AY119" s="208"/>
      <c r="AZ119" s="345" t="n">
        <f aca="false">AZ118+AZ117+AZ111+AZ108</f>
        <v>0</v>
      </c>
      <c r="BA119" s="345"/>
      <c r="BB119" s="345"/>
      <c r="BC119" s="345"/>
      <c r="BD119" s="345"/>
      <c r="BE119" s="345"/>
      <c r="BF119" s="345"/>
      <c r="BG119" s="345"/>
      <c r="BH119" s="345"/>
      <c r="BI119" s="345"/>
    </row>
    <row r="120" customFormat="false" ht="17.25" hidden="false" customHeight="false" outlineLevel="0" collapsed="false">
      <c r="A120" s="356"/>
      <c r="B120" s="356"/>
      <c r="C120" s="356"/>
      <c r="D120" s="356"/>
      <c r="E120" s="357" t="s">
        <v>411</v>
      </c>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236"/>
      <c r="AR120" s="236"/>
      <c r="AS120" s="236"/>
      <c r="AT120" s="236"/>
      <c r="AU120" s="236"/>
      <c r="AV120" s="236"/>
      <c r="AW120" s="236"/>
      <c r="AX120" s="236"/>
      <c r="AY120" s="236"/>
      <c r="AZ120" s="342"/>
      <c r="BA120" s="342"/>
      <c r="BB120" s="342"/>
      <c r="BC120" s="342"/>
      <c r="BD120" s="342"/>
      <c r="BE120" s="342"/>
      <c r="BF120" s="342"/>
      <c r="BG120" s="342"/>
      <c r="BH120" s="342"/>
      <c r="BI120" s="342"/>
    </row>
    <row r="121" customFormat="false" ht="17.25" hidden="false" customHeight="false" outlineLevel="0" collapsed="false">
      <c r="A121" s="356"/>
      <c r="B121" s="356"/>
      <c r="C121" s="356"/>
      <c r="D121" s="356"/>
      <c r="E121" s="357" t="s">
        <v>412</v>
      </c>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219" t="n">
        <f aca="false">AQ119+AZ119+AQ120+AZ120</f>
        <v>0</v>
      </c>
      <c r="AR121" s="219"/>
      <c r="AS121" s="219"/>
      <c r="AT121" s="219"/>
      <c r="AU121" s="219"/>
      <c r="AV121" s="219"/>
      <c r="AW121" s="219"/>
      <c r="AX121" s="219"/>
      <c r="AY121" s="219"/>
      <c r="AZ121" s="219"/>
      <c r="BA121" s="219"/>
      <c r="BB121" s="219"/>
      <c r="BC121" s="219"/>
      <c r="BD121" s="219"/>
      <c r="BE121" s="219"/>
      <c r="BF121" s="219"/>
      <c r="BG121" s="219"/>
      <c r="BH121" s="219"/>
      <c r="BI121" s="219"/>
    </row>
    <row r="1048576" customFormat="false" ht="15" hidden="false" customHeight="false" outlineLevel="0" collapsed="false"/>
  </sheetData>
  <mergeCells count="370">
    <mergeCell ref="H2:AP2"/>
    <mergeCell ref="AQ2:BI3"/>
    <mergeCell ref="H3:AP3"/>
    <mergeCell ref="H4:AP4"/>
    <mergeCell ref="AQ4:AY4"/>
    <mergeCell ref="AZ4:BI4"/>
    <mergeCell ref="H5:BI5"/>
    <mergeCell ref="A6:BI6"/>
    <mergeCell ref="A7:BI7"/>
    <mergeCell ref="A8:BI8"/>
    <mergeCell ref="A9:BI9"/>
    <mergeCell ref="A10:D10"/>
    <mergeCell ref="E10:AP10"/>
    <mergeCell ref="AQ10:AY10"/>
    <mergeCell ref="AZ10:BI10"/>
    <mergeCell ref="A11:D11"/>
    <mergeCell ref="E11:AP11"/>
    <mergeCell ref="AQ11:AY11"/>
    <mergeCell ref="AZ11:BI11"/>
    <mergeCell ref="A12:D12"/>
    <mergeCell ref="E12:AP12"/>
    <mergeCell ref="AQ12:AY12"/>
    <mergeCell ref="AZ12:BI12"/>
    <mergeCell ref="A13:D13"/>
    <mergeCell ref="E13:AP13"/>
    <mergeCell ref="AQ13:AY13"/>
    <mergeCell ref="AZ13:BI13"/>
    <mergeCell ref="A14:D14"/>
    <mergeCell ref="E14:AP14"/>
    <mergeCell ref="AQ14:AY14"/>
    <mergeCell ref="AZ14:BI14"/>
    <mergeCell ref="A15:D15"/>
    <mergeCell ref="E15:AP15"/>
    <mergeCell ref="AQ15:AY15"/>
    <mergeCell ref="AZ15:BI15"/>
    <mergeCell ref="A16:D16"/>
    <mergeCell ref="E16:AP16"/>
    <mergeCell ref="AQ16:AY16"/>
    <mergeCell ref="AZ16:BI16"/>
    <mergeCell ref="A17:D17"/>
    <mergeCell ref="E17:AP17"/>
    <mergeCell ref="AQ17:AY17"/>
    <mergeCell ref="AZ17:BI17"/>
    <mergeCell ref="A18:D18"/>
    <mergeCell ref="E18:AP18"/>
    <mergeCell ref="AQ18:AY18"/>
    <mergeCell ref="AZ18:BI18"/>
    <mergeCell ref="A19:D19"/>
    <mergeCell ref="E19:AP19"/>
    <mergeCell ref="AQ19:AY19"/>
    <mergeCell ref="AZ19:BI19"/>
    <mergeCell ref="A20:D20"/>
    <mergeCell ref="E20:AP20"/>
    <mergeCell ref="AQ20:AY20"/>
    <mergeCell ref="AZ20:BI20"/>
    <mergeCell ref="A21:AP21"/>
    <mergeCell ref="AQ21:BI21"/>
    <mergeCell ref="A22:D22"/>
    <mergeCell ref="E22:AP22"/>
    <mergeCell ref="AQ22:AY22"/>
    <mergeCell ref="AZ22:BI22"/>
    <mergeCell ref="A23:BI23"/>
    <mergeCell ref="A24:D24"/>
    <mergeCell ref="E24:AP24"/>
    <mergeCell ref="AQ24:AY24"/>
    <mergeCell ref="AZ24:BI24"/>
    <mergeCell ref="A25:BI25"/>
    <mergeCell ref="A26:D26"/>
    <mergeCell ref="E26:AP26"/>
    <mergeCell ref="AQ26:AY26"/>
    <mergeCell ref="AZ26:BI26"/>
    <mergeCell ref="A27:D27"/>
    <mergeCell ref="E27:AP27"/>
    <mergeCell ref="AQ27:AY27"/>
    <mergeCell ref="AZ27:BI27"/>
    <mergeCell ref="A28:D28"/>
    <mergeCell ref="E28:AP28"/>
    <mergeCell ref="AQ28:AY28"/>
    <mergeCell ref="AZ28:BI28"/>
    <mergeCell ref="A29:D29"/>
    <mergeCell ref="E29:AP29"/>
    <mergeCell ref="AQ29:AY29"/>
    <mergeCell ref="AZ29:BI29"/>
    <mergeCell ref="A30:D30"/>
    <mergeCell ref="E30:AP30"/>
    <mergeCell ref="AQ30:AY30"/>
    <mergeCell ref="AZ30:BI30"/>
    <mergeCell ref="A31:D31"/>
    <mergeCell ref="E31:AP31"/>
    <mergeCell ref="AQ31:AY31"/>
    <mergeCell ref="AZ31:BI31"/>
    <mergeCell ref="A32:D32"/>
    <mergeCell ref="E32:AP32"/>
    <mergeCell ref="AQ32:AY32"/>
    <mergeCell ref="AZ32:BI32"/>
    <mergeCell ref="A33:D33"/>
    <mergeCell ref="E33:AP33"/>
    <mergeCell ref="AQ33:AY33"/>
    <mergeCell ref="AZ33:BI33"/>
    <mergeCell ref="A34:D34"/>
    <mergeCell ref="E34:AP34"/>
    <mergeCell ref="AQ34:AY34"/>
    <mergeCell ref="AZ34:BI34"/>
    <mergeCell ref="A35:D35"/>
    <mergeCell ref="E35:AP35"/>
    <mergeCell ref="AQ35:AY35"/>
    <mergeCell ref="AZ35:BI35"/>
    <mergeCell ref="A36:D36"/>
    <mergeCell ref="E36:AP36"/>
    <mergeCell ref="AQ36:AY36"/>
    <mergeCell ref="AZ36:BI36"/>
    <mergeCell ref="A37:D37"/>
    <mergeCell ref="E37:AP37"/>
    <mergeCell ref="AQ37:AY37"/>
    <mergeCell ref="AZ37:BI37"/>
    <mergeCell ref="A38:D38"/>
    <mergeCell ref="E38:AP38"/>
    <mergeCell ref="AQ38:AY38"/>
    <mergeCell ref="AZ38:BI38"/>
    <mergeCell ref="A39:D39"/>
    <mergeCell ref="E39:AP39"/>
    <mergeCell ref="AQ39:BI39"/>
    <mergeCell ref="H43:AP43"/>
    <mergeCell ref="AQ43:BI44"/>
    <mergeCell ref="H44:AP44"/>
    <mergeCell ref="H45:AP45"/>
    <mergeCell ref="AQ45:AY45"/>
    <mergeCell ref="AZ45:BI45"/>
    <mergeCell ref="H46:BI46"/>
    <mergeCell ref="A47:BI47"/>
    <mergeCell ref="A48:BI48"/>
    <mergeCell ref="A49:BI49"/>
    <mergeCell ref="A50:BI50"/>
    <mergeCell ref="A51:D51"/>
    <mergeCell ref="E51:AP51"/>
    <mergeCell ref="AQ51:AY51"/>
    <mergeCell ref="AZ51:BI51"/>
    <mergeCell ref="A52:D52"/>
    <mergeCell ref="E52:AP52"/>
    <mergeCell ref="AQ52:AY52"/>
    <mergeCell ref="AZ52:BI52"/>
    <mergeCell ref="A53:D53"/>
    <mergeCell ref="E53:AP53"/>
    <mergeCell ref="AQ53:AY53"/>
    <mergeCell ref="AZ53:BI53"/>
    <mergeCell ref="A54:D54"/>
    <mergeCell ref="E54:AP54"/>
    <mergeCell ref="AQ54:AY54"/>
    <mergeCell ref="AZ54:BI54"/>
    <mergeCell ref="A55:D55"/>
    <mergeCell ref="E55:AP55"/>
    <mergeCell ref="AQ55:AY55"/>
    <mergeCell ref="AZ55:BI55"/>
    <mergeCell ref="A56:D56"/>
    <mergeCell ref="E56:AP56"/>
    <mergeCell ref="AQ56:AY56"/>
    <mergeCell ref="AZ56:BI56"/>
    <mergeCell ref="A57:D57"/>
    <mergeCell ref="E57:AP57"/>
    <mergeCell ref="AQ57:AY57"/>
    <mergeCell ref="AZ57:BI57"/>
    <mergeCell ref="A58:D58"/>
    <mergeCell ref="E58:AP58"/>
    <mergeCell ref="AQ58:AY58"/>
    <mergeCell ref="AZ58:BI58"/>
    <mergeCell ref="A59:D59"/>
    <mergeCell ref="E59:AP59"/>
    <mergeCell ref="AQ59:AY59"/>
    <mergeCell ref="AZ59:BI59"/>
    <mergeCell ref="A60:D60"/>
    <mergeCell ref="E60:AP60"/>
    <mergeCell ref="AQ60:AY60"/>
    <mergeCell ref="AZ60:BI60"/>
    <mergeCell ref="A61:D61"/>
    <mergeCell ref="E61:AP61"/>
    <mergeCell ref="AQ61:AY61"/>
    <mergeCell ref="AZ61:BI61"/>
    <mergeCell ref="A62:AP62"/>
    <mergeCell ref="AQ62:BI62"/>
    <mergeCell ref="A63:D63"/>
    <mergeCell ref="E63:AP63"/>
    <mergeCell ref="AQ63:AY63"/>
    <mergeCell ref="AZ63:BI63"/>
    <mergeCell ref="A64:BI64"/>
    <mergeCell ref="A65:D65"/>
    <mergeCell ref="E65:AP65"/>
    <mergeCell ref="AQ65:AY65"/>
    <mergeCell ref="AZ65:BI65"/>
    <mergeCell ref="A66:BI66"/>
    <mergeCell ref="A67:D67"/>
    <mergeCell ref="E67:AP67"/>
    <mergeCell ref="AQ67:AY67"/>
    <mergeCell ref="AZ67:BI67"/>
    <mergeCell ref="A68:D68"/>
    <mergeCell ref="E68:AP68"/>
    <mergeCell ref="AQ68:AY68"/>
    <mergeCell ref="AZ68:BI68"/>
    <mergeCell ref="A69:D69"/>
    <mergeCell ref="E69:AP69"/>
    <mergeCell ref="AQ69:AY69"/>
    <mergeCell ref="AZ69:BI69"/>
    <mergeCell ref="A70:D70"/>
    <mergeCell ref="E70:AP70"/>
    <mergeCell ref="AQ70:AY70"/>
    <mergeCell ref="AZ70:BI70"/>
    <mergeCell ref="A71:D71"/>
    <mergeCell ref="E71:AP71"/>
    <mergeCell ref="AQ71:AY71"/>
    <mergeCell ref="AZ71:BI71"/>
    <mergeCell ref="A72:D72"/>
    <mergeCell ref="E72:AP72"/>
    <mergeCell ref="AQ72:AY72"/>
    <mergeCell ref="AZ72:BI72"/>
    <mergeCell ref="A73:D73"/>
    <mergeCell ref="E73:AP73"/>
    <mergeCell ref="AQ73:AY73"/>
    <mergeCell ref="AZ73:BI73"/>
    <mergeCell ref="A74:D74"/>
    <mergeCell ref="E74:AP74"/>
    <mergeCell ref="AQ74:AY74"/>
    <mergeCell ref="AZ74:BI74"/>
    <mergeCell ref="A75:D75"/>
    <mergeCell ref="E75:AP75"/>
    <mergeCell ref="AQ75:AY75"/>
    <mergeCell ref="AZ75:BI75"/>
    <mergeCell ref="A76:D76"/>
    <mergeCell ref="E76:AP76"/>
    <mergeCell ref="AQ76:AY76"/>
    <mergeCell ref="AZ76:BI76"/>
    <mergeCell ref="A77:D77"/>
    <mergeCell ref="E77:AP77"/>
    <mergeCell ref="AQ77:AY77"/>
    <mergeCell ref="AZ77:BI77"/>
    <mergeCell ref="A78:D78"/>
    <mergeCell ref="E78:AP78"/>
    <mergeCell ref="AQ78:AY78"/>
    <mergeCell ref="AZ78:BI78"/>
    <mergeCell ref="A79:D79"/>
    <mergeCell ref="E79:AP79"/>
    <mergeCell ref="AQ79:AY79"/>
    <mergeCell ref="AZ79:BI79"/>
    <mergeCell ref="A80:D80"/>
    <mergeCell ref="E80:AP80"/>
    <mergeCell ref="AQ80:BI80"/>
    <mergeCell ref="H83:AP83"/>
    <mergeCell ref="AQ83:BI84"/>
    <mergeCell ref="H84:AP84"/>
    <mergeCell ref="H85:AP85"/>
    <mergeCell ref="AQ85:AY85"/>
    <mergeCell ref="AZ85:BI85"/>
    <mergeCell ref="H86:BI86"/>
    <mergeCell ref="A87:BI87"/>
    <mergeCell ref="A88:BI88"/>
    <mergeCell ref="A89:BI89"/>
    <mergeCell ref="A90:BI90"/>
    <mergeCell ref="A91:D91"/>
    <mergeCell ref="E91:AP91"/>
    <mergeCell ref="AQ91:AY91"/>
    <mergeCell ref="AZ91:BI91"/>
    <mergeCell ref="A92:D92"/>
    <mergeCell ref="E92:AP92"/>
    <mergeCell ref="AQ92:AY92"/>
    <mergeCell ref="AZ92:BI92"/>
    <mergeCell ref="A93:D93"/>
    <mergeCell ref="E93:AP93"/>
    <mergeCell ref="AQ93:AY93"/>
    <mergeCell ref="AZ93:BI93"/>
    <mergeCell ref="A94:D94"/>
    <mergeCell ref="E94:AP94"/>
    <mergeCell ref="AQ94:AY94"/>
    <mergeCell ref="AZ94:BI94"/>
    <mergeCell ref="A95:D95"/>
    <mergeCell ref="E95:AP95"/>
    <mergeCell ref="AQ95:AY95"/>
    <mergeCell ref="AZ95:BI95"/>
    <mergeCell ref="A96:D96"/>
    <mergeCell ref="E96:AP96"/>
    <mergeCell ref="AQ96:AY96"/>
    <mergeCell ref="AZ96:BI96"/>
    <mergeCell ref="A97:D97"/>
    <mergeCell ref="E97:AP97"/>
    <mergeCell ref="AQ97:AY97"/>
    <mergeCell ref="AZ97:BI97"/>
    <mergeCell ref="A98:D98"/>
    <mergeCell ref="E98:AP98"/>
    <mergeCell ref="AQ98:AY98"/>
    <mergeCell ref="AZ98:BI98"/>
    <mergeCell ref="A99:D99"/>
    <mergeCell ref="E99:AP99"/>
    <mergeCell ref="AQ99:AY99"/>
    <mergeCell ref="AZ99:BI99"/>
    <mergeCell ref="A100:D100"/>
    <mergeCell ref="E100:AP100"/>
    <mergeCell ref="AQ100:AY100"/>
    <mergeCell ref="AZ100:BI100"/>
    <mergeCell ref="A101:D101"/>
    <mergeCell ref="E101:AP101"/>
    <mergeCell ref="AQ101:AY101"/>
    <mergeCell ref="AZ101:BI101"/>
    <mergeCell ref="A102:D102"/>
    <mergeCell ref="E102:AP102"/>
    <mergeCell ref="AQ102:AY102"/>
    <mergeCell ref="AZ102:BI102"/>
    <mergeCell ref="A103:AP103"/>
    <mergeCell ref="AQ103:BI103"/>
    <mergeCell ref="A104:D104"/>
    <mergeCell ref="E104:AP104"/>
    <mergeCell ref="AQ104:AY104"/>
    <mergeCell ref="AZ104:BI104"/>
    <mergeCell ref="A105:BI105"/>
    <mergeCell ref="A106:D106"/>
    <mergeCell ref="E106:AP106"/>
    <mergeCell ref="AQ106:AY106"/>
    <mergeCell ref="AZ106:BI106"/>
    <mergeCell ref="A107:BI107"/>
    <mergeCell ref="A108:D108"/>
    <mergeCell ref="E108:AP108"/>
    <mergeCell ref="AQ108:AY108"/>
    <mergeCell ref="AZ108:BI108"/>
    <mergeCell ref="A109:D109"/>
    <mergeCell ref="E109:AP109"/>
    <mergeCell ref="AQ109:AY109"/>
    <mergeCell ref="AZ109:BI109"/>
    <mergeCell ref="A110:D110"/>
    <mergeCell ref="E110:AP110"/>
    <mergeCell ref="AQ110:AY110"/>
    <mergeCell ref="AZ110:BI110"/>
    <mergeCell ref="A111:D111"/>
    <mergeCell ref="E111:AP111"/>
    <mergeCell ref="AQ111:AY111"/>
    <mergeCell ref="AZ111:BI111"/>
    <mergeCell ref="A112:D112"/>
    <mergeCell ref="E112:AP112"/>
    <mergeCell ref="AQ112:AY112"/>
    <mergeCell ref="AZ112:BI112"/>
    <mergeCell ref="A113:D113"/>
    <mergeCell ref="E113:AP113"/>
    <mergeCell ref="AQ113:AY113"/>
    <mergeCell ref="AZ113:BI113"/>
    <mergeCell ref="A114:D114"/>
    <mergeCell ref="E114:AP114"/>
    <mergeCell ref="AQ114:AY114"/>
    <mergeCell ref="AZ114:BI114"/>
    <mergeCell ref="A115:D115"/>
    <mergeCell ref="E115:AP115"/>
    <mergeCell ref="AQ115:AY115"/>
    <mergeCell ref="AZ115:BI115"/>
    <mergeCell ref="A116:D116"/>
    <mergeCell ref="E116:AP116"/>
    <mergeCell ref="AQ116:AY116"/>
    <mergeCell ref="AZ116:BI116"/>
    <mergeCell ref="A117:D117"/>
    <mergeCell ref="E117:AP117"/>
    <mergeCell ref="AQ117:AY117"/>
    <mergeCell ref="AZ117:BI117"/>
    <mergeCell ref="A118:D118"/>
    <mergeCell ref="E118:AP118"/>
    <mergeCell ref="AQ118:AY118"/>
    <mergeCell ref="AZ118:BI118"/>
    <mergeCell ref="A119:D119"/>
    <mergeCell ref="E119:AP119"/>
    <mergeCell ref="AQ119:AY119"/>
    <mergeCell ref="AZ119:BI119"/>
    <mergeCell ref="A120:D120"/>
    <mergeCell ref="E120:AP120"/>
    <mergeCell ref="AQ120:AY120"/>
    <mergeCell ref="AZ120:BI120"/>
    <mergeCell ref="A121:D121"/>
    <mergeCell ref="E121:AP121"/>
    <mergeCell ref="AQ121:BI121"/>
  </mergeCells>
  <printOptions headings="false" gridLines="false" gridLinesSet="true" horizontalCentered="false" verticalCentered="false"/>
  <pageMargins left="0.390277777777778" right="0.2" top="0.490277777777778" bottom="0.529861111111111"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rowBreaks count="3" manualBreakCount="3">
    <brk id="41" man="true" max="16383" min="0"/>
    <brk id="81" man="true" max="16383" min="0"/>
    <brk id="113"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LibreOffice/5.1.6.2$Linux_X86_64 LibreOffice_project/10m0$Build-2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2017-08-21T06:23:24Z</dcterms:created>
  <dc:creator>Lucian Naum</dc:creator>
  <dc:description/>
  <dc:language>en-US</dc:language>
  <cp:lastModifiedBy>Lucian NAUM</cp:lastModifiedBy>
  <cp:lastPrinted>2019-03-03T18:55:34Z</cp:lastPrinted>
  <dcterms:modified xsi:type="dcterms:W3CDTF">2019-03-03T18:56:13Z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